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https://d.docs.live.net/346f88f7dabca861/Desktop/StaciB/WFH/"/>
    </mc:Choice>
  </mc:AlternateContent>
  <xr:revisionPtr revIDLastSave="665" documentId="8_{4A6EEA3D-8BA8-4C29-BD7D-F718EAEEF283}" xr6:coauthVersionLast="47" xr6:coauthVersionMax="47" xr10:uidLastSave="{DEA915F4-2F56-4BE4-9460-E9CD2CE7067E}"/>
  <bookViews>
    <workbookView xWindow="19665" yWindow="135" windowWidth="18300" windowHeight="15840" xr2:uid="{0CC14487-0FEE-4B2A-BD1C-9B31022C3141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24" i="1" l="1"/>
  <c r="C320" i="1"/>
  <c r="C315" i="1"/>
  <c r="C311" i="1"/>
  <c r="C307" i="1"/>
  <c r="C303" i="1"/>
  <c r="C299" i="1"/>
  <c r="C295" i="1"/>
  <c r="B295" i="1"/>
  <c r="C290" i="1"/>
  <c r="B290" i="1"/>
  <c r="B282" i="1"/>
  <c r="C278" i="1"/>
  <c r="B278" i="1"/>
  <c r="C267" i="1"/>
  <c r="B267" i="1"/>
  <c r="C261" i="1"/>
  <c r="B261" i="1"/>
  <c r="C253" i="1"/>
  <c r="B253" i="1"/>
  <c r="C245" i="1"/>
  <c r="B245" i="1"/>
  <c r="C239" i="1"/>
  <c r="B239" i="1"/>
  <c r="C233" i="1"/>
  <c r="B233" i="1"/>
  <c r="C219" i="1"/>
  <c r="B219" i="1"/>
  <c r="C211" i="1"/>
  <c r="B211" i="1"/>
  <c r="C206" i="1"/>
  <c r="B206" i="1"/>
  <c r="B200" i="1"/>
  <c r="C196" i="1"/>
  <c r="C191" i="1"/>
  <c r="B186" i="1"/>
  <c r="C182" i="1"/>
  <c r="B182" i="1"/>
  <c r="C174" i="1"/>
  <c r="B174" i="1"/>
  <c r="C169" i="1"/>
  <c r="B169" i="1"/>
  <c r="C164" i="1"/>
  <c r="B164" i="1"/>
  <c r="C157" i="1"/>
  <c r="B157" i="1"/>
  <c r="C151" i="1"/>
  <c r="B151" i="1"/>
  <c r="C146" i="1"/>
  <c r="B146" i="1"/>
  <c r="B141" i="1"/>
  <c r="B137" i="1"/>
  <c r="C133" i="1"/>
  <c r="C129" i="1"/>
  <c r="C125" i="1"/>
  <c r="B125" i="1"/>
  <c r="C119" i="1"/>
  <c r="C115" i="1"/>
  <c r="C106" i="1"/>
  <c r="C102" i="1"/>
  <c r="C97" i="1"/>
  <c r="C93" i="1"/>
  <c r="B93" i="1"/>
  <c r="C83" i="1"/>
  <c r="B83" i="1"/>
  <c r="C72" i="1"/>
  <c r="B72" i="1"/>
  <c r="C60" i="1"/>
  <c r="B60" i="1"/>
  <c r="C51" i="1"/>
  <c r="B51" i="1"/>
  <c r="C43" i="1"/>
  <c r="B43" i="1"/>
  <c r="C35" i="1"/>
  <c r="B35" i="1"/>
  <c r="C28" i="1"/>
  <c r="B28" i="1"/>
  <c r="C21" i="1"/>
  <c r="B21" i="1"/>
  <c r="C10" i="1"/>
  <c r="B10" i="1"/>
</calcChain>
</file>

<file path=xl/sharedStrings.xml><?xml version="1.0" encoding="utf-8"?>
<sst xmlns="http://schemas.openxmlformats.org/spreadsheetml/2006/main" count="615" uniqueCount="110">
  <si>
    <t>DISTRICT</t>
  </si>
  <si>
    <t>PURPOSE OF MILLAGE</t>
  </si>
  <si>
    <t>TAX YEAR
BEGINS</t>
  </si>
  <si>
    <t>TERM</t>
  </si>
  <si>
    <t>TAX YEAR
EXPIRES</t>
  </si>
  <si>
    <t>LEVY
YEAR</t>
  </si>
  <si>
    <t>LEVY
QUAL</t>
  </si>
  <si>
    <t>CARROLL COUNTY (DTE 10100)</t>
  </si>
  <si>
    <t>GENERAL FUND</t>
  </si>
  <si>
    <t>ROAD IMPROVEMENT</t>
  </si>
  <si>
    <t>Renewal</t>
  </si>
  <si>
    <t>Y</t>
  </si>
  <si>
    <t>DEVELOPMENTAL DISABILITIES</t>
  </si>
  <si>
    <t>SENIOR CITIZENS</t>
  </si>
  <si>
    <t>Renewal + Increase</t>
  </si>
  <si>
    <t>N</t>
  </si>
  <si>
    <t>COUNTY HOME OPERATING</t>
  </si>
  <si>
    <t>BROWN LSD (DTE 20660)</t>
  </si>
  <si>
    <t>Additional</t>
  </si>
  <si>
    <t>CURRENT EXPENSE</t>
  </si>
  <si>
    <t>00/00/76</t>
  </si>
  <si>
    <t>CONT</t>
  </si>
  <si>
    <t>PERMANENT IMPROVEMENT-ONGOING</t>
  </si>
  <si>
    <t>EMERGENCY ($523,000)</t>
  </si>
  <si>
    <t>EMERGENCY ($700,000)</t>
  </si>
  <si>
    <t>BOND ($17,152,577)</t>
  </si>
  <si>
    <t>Bond</t>
  </si>
  <si>
    <t>PERMANENT IMPROVEMENT</t>
  </si>
  <si>
    <t>CARROLLTON EVSD (DTE 20870)</t>
  </si>
  <si>
    <t>CONOTTON VALLEY LSD (DTE 21200)</t>
  </si>
  <si>
    <t>EDISON LSD (DTE 21620)</t>
  </si>
  <si>
    <t>EMERGENCY ($1,049,150)</t>
  </si>
  <si>
    <t>HARRISON-HILLS CSD (DTE 22270)</t>
  </si>
  <si>
    <t>BOND ($28,280,000)</t>
  </si>
  <si>
    <t>CLASSROOM FACILITIES</t>
  </si>
  <si>
    <t>MINERVA LSD (DTE 23470)</t>
  </si>
  <si>
    <t>BOND ($14,025,000)</t>
  </si>
  <si>
    <t>EMERGENCY ($1,631,000)</t>
  </si>
  <si>
    <t>OSNABURG LSD (DTE 24200)</t>
  </si>
  <si>
    <t>BOND ($7,622,721)</t>
  </si>
  <si>
    <t>LOCAL INITIATIVES ($1,078,900)</t>
  </si>
  <si>
    <t>SANDY VALLEY LSD (DTE 24800)</t>
  </si>
  <si>
    <t>BOND ($12,400,000)</t>
  </si>
  <si>
    <t>EMERGENCY ($750,000)</t>
  </si>
  <si>
    <t>SOUTHERN LOCAL (DTE 25020)</t>
  </si>
  <si>
    <t>BELMONT-HARRSION AREA JVS (DTE 30040)</t>
  </si>
  <si>
    <t>BUCKEYE JVSD (DTE 30050)</t>
  </si>
  <si>
    <t>COLUMBIANA COUNTY JVSD (DTE 30080)</t>
  </si>
  <si>
    <t>Renewal+Decrease</t>
  </si>
  <si>
    <t>JEFFERSON COUNTY JVSD (DTE 31080)</t>
  </si>
  <si>
    <t>STARK COUNTY AREA JVSD (DTE 30390)</t>
  </si>
  <si>
    <t>AUGUSTA TWP (DTE 40200)</t>
  </si>
  <si>
    <t>ROAD AND BRIDGE</t>
  </si>
  <si>
    <t>ROAD &amp; BRIDGE</t>
  </si>
  <si>
    <t>AUGUSTA TWP-MINERVA FIRE DISTRICT (DTE 40200)</t>
  </si>
  <si>
    <t>FIRE</t>
  </si>
  <si>
    <t>AUGUSTA TWP-CARROLLTON FIRE (DTE 40200)</t>
  </si>
  <si>
    <t>BROWN TWP (DTE 40700)</t>
  </si>
  <si>
    <t>BROWN TWP EXC MALVERN &amp; MINERVA (DTE 40700)</t>
  </si>
  <si>
    <t>CENTER TWP (DTE 41000)</t>
  </si>
  <si>
    <t>CEMETERY</t>
  </si>
  <si>
    <t>CENTER TWP EXC CARROLLTON CORP (DTE 41000)</t>
  </si>
  <si>
    <t>Replacement</t>
  </si>
  <si>
    <t>EAST TWP (DTE 41590)</t>
  </si>
  <si>
    <t>ROAD MAINT/DISY CONTROL</t>
  </si>
  <si>
    <t>FOX TWP (DTE 41850)</t>
  </si>
  <si>
    <t>HARRISON TWP (DTE 42320)</t>
  </si>
  <si>
    <t>LEE TWP (DTE 42841)</t>
  </si>
  <si>
    <t>LOUDON TWP (DTE 43050)</t>
  </si>
  <si>
    <t>CEMETERY FUND</t>
  </si>
  <si>
    <t>MONROE TWP EXC DELLROY CORP (DTE 43530)</t>
  </si>
  <si>
    <t>MONROE TWP DELLROY FIRE DISTRICT (DTE 43530)</t>
  </si>
  <si>
    <t>FIRE &amp; E.M.S.</t>
  </si>
  <si>
    <t>MONROE TWP FIRE DISTRICT (DTE 43530)</t>
  </si>
  <si>
    <t>MONROE TWP (DTE 43533)</t>
  </si>
  <si>
    <t>ORANGE TWP (DTE 43951)</t>
  </si>
  <si>
    <t>ORANGE TWP EXC LEESVILLE &amp; SHERRODSVILLE (DTE 43950)</t>
  </si>
  <si>
    <t>PERRY TWP (DTE 44153)</t>
  </si>
  <si>
    <t>ROSE TWP (DTE 44620)</t>
  </si>
  <si>
    <t>ROSE TWP EXC MAGNOLIA CORP (DTE 44620)</t>
  </si>
  <si>
    <t>FIRE AND POLICE</t>
  </si>
  <si>
    <t>UNION TWP (DTE 45554)</t>
  </si>
  <si>
    <t>ROAD MAINTENANCE</t>
  </si>
  <si>
    <t>WASHINGTON TWP (DTE 45802)</t>
  </si>
  <si>
    <t>CARROLLTON CORP (DTE 51430)</t>
  </si>
  <si>
    <t>CURRENT EXPENSE/LIGHTS</t>
  </si>
  <si>
    <t>DELLROY CORP (DTE 52240)</t>
  </si>
  <si>
    <t>FIRE EQUIPMENT</t>
  </si>
  <si>
    <t>LEESVILLE CORP (DTE 54270)</t>
  </si>
  <si>
    <t>CURRENT EXPENSES</t>
  </si>
  <si>
    <t>FIRE PROTECTION</t>
  </si>
  <si>
    <t>MAGNOLIA CORP (DTE 54660)</t>
  </si>
  <si>
    <t>POLICE</t>
  </si>
  <si>
    <t>MALVERN CORP (DTE 54700)</t>
  </si>
  <si>
    <t>MINERVA CORP (DTE 55290)</t>
  </si>
  <si>
    <t>RECREATIONAL</t>
  </si>
  <si>
    <t>SHERRODSVILLE CORP (DTE 57640)</t>
  </si>
  <si>
    <t>B&amp;M JOINT AMBULANCE DISTRICT (DTE 60027)</t>
  </si>
  <si>
    <t>QUAD AMBULANCE DISTRICT (DTE 60575)</t>
  </si>
  <si>
    <t>Replacement+Increase</t>
  </si>
  <si>
    <t>STARK COUNTY DISTRICT LIBRARY (DTE 61111)</t>
  </si>
  <si>
    <t>PUSKARICH &amp; HARRISON HILLS LIBRARY (DTE 61223)</t>
  </si>
  <si>
    <t>GREAT TRAIL JOINT FIRE DISTRICT (DTE 61291)</t>
  </si>
  <si>
    <t>SANDY CREEK JOINT FIRE DISTRICT (DTE 61296)</t>
  </si>
  <si>
    <t>MOST RECENT
LEVY TYPE</t>
  </si>
  <si>
    <t>MOST RECENT
DATE OF VOTE</t>
  </si>
  <si>
    <t>INSIDE
MILLAGE</t>
  </si>
  <si>
    <t>VOTED
MILLAGE</t>
  </si>
  <si>
    <t>AUTH
TAX RATE</t>
  </si>
  <si>
    <t>GENERAL FUND (ex Magnolia)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</si>
</sst>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mm/dd/yy;@"/>
    <numFmt numFmtId="166" formatCode="#,##0.000"/>
  </numFmts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165" fontId="1" fillId="0" borderId="0" xfId="0" applyNumberFormat="1" applyFont="1" applyAlignment="1">
      <alignment horizontal="right"/>
    </xf>
    <xf numFmtId="0" fontId="1" fillId="0" borderId="0" xfId="0" applyFont="1" applyAlignment="1">
      <alignment horizontal="center" vertical="center" wrapText="1"/>
    </xf>
    <xf numFmtId="164" fontId="1" fillId="0" borderId="0" xfId="0" applyNumberFormat="1" applyFont="1" applyAlignment="1">
      <alignment horizontal="center"/>
    </xf>
    <xf numFmtId="166" fontId="1" fillId="0" borderId="0" xfId="0" applyNumberFormat="1" applyFont="1" applyAlignment="1">
      <alignment horizontal="center"/>
    </xf>
    <xf numFmtId="0" fontId="0" fillId="0" borderId="1" xfId="0" applyBorder="1"/>
    <xf numFmtId="166" fontId="0" fillId="0" borderId="1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left"/>
    </xf>
    <xf numFmtId="165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1" xfId="0" applyBorder="1" applyAlignment="1">
      <alignment horizontal="center"/>
    </xf>
    <xf numFmtId="0" fontId="0" fillId="0" borderId="0" xfId="0" applyAlignment="1">
      <alignment horizontal="left"/>
    </xf>
    <xf numFmtId="165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66" fontId="0" fillId="0" borderId="0" xfId="0" applyNumberFormat="1" applyAlignment="1">
      <alignment horizontal="center"/>
    </xf>
    <xf numFmtId="165" fontId="0" fillId="0" borderId="1" xfId="0" applyNumberFormat="1" applyBorder="1" applyAlignment="1">
      <alignment horizontal="center"/>
    </xf>
    <xf numFmtId="14" fontId="0" fillId="0" borderId="1" xfId="0" applyNumberFormat="1" applyBorder="1" applyAlignment="1">
      <alignment horizontal="left"/>
    </xf>
    <xf numFmtId="14" fontId="0" fillId="0" borderId="1" xfId="0" applyNumberFormat="1" applyBorder="1" applyAlignment="1">
      <alignment horizontal="right"/>
    </xf>
    <xf numFmtId="14" fontId="0" fillId="0" borderId="0" xfId="0" applyNumberFormat="1" applyAlignment="1">
      <alignment horizontal="left"/>
    </xf>
    <xf numFmtId="165" fontId="0" fillId="0" borderId="0" xfId="0" applyNumberFormat="1" applyAlignment="1">
      <alignment horizont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165" fontId="1" fillId="0" borderId="0" xfId="0" applyNumberFormat="1" applyFont="1" applyAlignment="1">
      <alignment horizontal="center" vertical="center" wrapText="1"/>
    </xf>
  </cellXfs>
  <cellStyles count="1">
    <cellStyle name="Normal" xfId="0" builtinId="0"/>
  </cellStyles>
  <dxfs count="14">
    <dxf>
      <font>
        <strike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4" formatCode="0.000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5" formatCode="mm/dd/yy;@"/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4" formatCode="0.000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6" formatCode="#,##0.000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739F956-37A2-41BC-9B38-D3BCC3575C47}" name="Table1" displayName="Table1" ref="A1:L322" totalsRowShown="0" headerRowDxfId="13" dataDxfId="12">
  <autoFilter ref="A1:L322" xr:uid="{1739F956-37A2-41BC-9B38-D3BCC3575C47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E25E0A22-86E9-44F7-A872-54858247CB3C}" name="DISTRICT" dataDxfId="11"/>
    <tableColumn id="12" xr3:uid="{4E6D6645-97C3-4090-84F1-058E7BF56FD4}" name="INSIDE_x000a_MILLAGE" dataDxfId="10"/>
    <tableColumn id="2" xr3:uid="{006CEA7D-4F2B-4A22-ADA8-17B1D34ED3C3}" name="VOTED_x000a_MILLAGE" dataDxfId="9"/>
    <tableColumn id="3" xr3:uid="{F944FEA6-D92C-46CF-A574-CAE9EF527B47}" name="PURPOSE OF MILLAGE" dataDxfId="8"/>
    <tableColumn id="4" xr3:uid="{B3006308-946E-4531-A0ED-FD8C97EAF56C}" name="MOST RECENT_x000a_LEVY TYPE" dataDxfId="7"/>
    <tableColumn id="5" xr3:uid="{2083DCC4-68F7-460B-815A-A014D4E91FBF}" name="MOST RECENT_x000a_DATE OF VOTE" dataDxfId="6"/>
    <tableColumn id="6" xr3:uid="{7F4CCEA6-1210-4372-8C8B-BACCAF94C973}" name="TAX YEAR_x000a_BEGINS" dataDxfId="5"/>
    <tableColumn id="7" xr3:uid="{EA62F717-B98D-487E-A346-A860B6BCDDBE}" name="TERM" dataDxfId="4"/>
    <tableColumn id="8" xr3:uid="{11983F29-DFE9-4E34-A85C-7BAEA68D216D}" name="TAX YEAR_x000a_EXPIRES" dataDxfId="3"/>
    <tableColumn id="9" xr3:uid="{1511DAF4-4D90-466B-A509-B60CF41746BC}" name="AUTH_x000a_TAX RATE" dataDxfId="2"/>
    <tableColumn id="10" xr3:uid="{65F3C951-F40C-4D85-A77B-69703E2BA6A7}" name="LEVY_x000a_YEAR" dataDxfId="1"/>
    <tableColumn id="11" xr3:uid="{21A7DBB8-E3E8-49E0-9917-F2E35A58FAD1}" name="LEVY_x000a_QUAL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BD758B-EEB1-49BA-BDCD-3F391B1B6860}">
  <dimension ref="A1:L322"/>
  <sheetViews>
    <sheetView tabSelected="1" zoomScaleNormal="100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25" customWidth="1"/>
    <col min="2" max="2" width="8.85546875" style="19" bestFit="1" customWidth="1"/>
    <col min="3" max="3" width="8.85546875" style="20" bestFit="1" customWidth="1"/>
    <col min="4" max="4" width="35.7109375" bestFit="1" customWidth="1"/>
    <col min="5" max="5" width="21.42578125" style="16" bestFit="1" customWidth="1"/>
    <col min="6" max="6" width="14.28515625" style="17" customWidth="1"/>
    <col min="7" max="7" width="9.7109375" style="18" customWidth="1"/>
    <col min="8" max="8" width="6.140625" style="19" customWidth="1"/>
    <col min="9" max="9" width="10" style="19" customWidth="1"/>
    <col min="10" max="10" width="9.28515625" style="20" bestFit="1" customWidth="1"/>
    <col min="11" max="11" width="6.5703125" style="18" customWidth="1"/>
    <col min="12" max="12" width="6.140625" style="19" customWidth="1"/>
  </cols>
  <sheetData>
    <row r="1" spans="1:12" s="27" customFormat="1" ht="27.75" customHeight="1" x14ac:dyDescent="0.25">
      <c r="A1" s="27" t="s">
        <v>0</v>
      </c>
      <c r="B1" s="6" t="s">
        <v>106</v>
      </c>
      <c r="C1" s="28" t="s">
        <v>107</v>
      </c>
      <c r="D1" s="27" t="s">
        <v>1</v>
      </c>
      <c r="E1" s="29" t="s">
        <v>104</v>
      </c>
      <c r="F1" s="31" t="s">
        <v>105</v>
      </c>
      <c r="G1" s="6" t="s">
        <v>2</v>
      </c>
      <c r="H1" s="30" t="s">
        <v>3</v>
      </c>
      <c r="I1" s="6" t="s">
        <v>4</v>
      </c>
      <c r="J1" s="28" t="s">
        <v>108</v>
      </c>
      <c r="K1" s="6" t="s">
        <v>5</v>
      </c>
      <c r="L1" s="6" t="s">
        <v>6</v>
      </c>
    </row>
    <row r="2" spans="1:12" s="1" customFormat="1" x14ac:dyDescent="0.25">
      <c r="A2" s="1" t="s">
        <v>7</v>
      </c>
      <c r="B2" s="8"/>
      <c r="C2" s="7"/>
      <c r="E2" s="4"/>
      <c r="F2" s="5"/>
      <c r="G2" s="2"/>
      <c r="H2" s="3"/>
      <c r="I2" s="3"/>
      <c r="J2" s="7"/>
      <c r="K2" s="2"/>
      <c r="L2" s="3"/>
    </row>
    <row r="3" spans="1:12" x14ac:dyDescent="0.25">
      <c r="A3" s="9"/>
      <c r="B3" s="10">
        <v>3.3</v>
      </c>
      <c r="C3" s="11"/>
      <c r="D3" s="9" t="s">
        <v>8</v>
      </c>
      <c r="E3" s="12"/>
      <c r="F3" s="13"/>
      <c r="G3" s="14"/>
      <c r="H3" s="15"/>
      <c r="I3" s="15"/>
      <c r="J3" s="11"/>
      <c r="K3" s="14"/>
      <c r="L3" s="15" t="s">
        <v>11</v>
      </c>
    </row>
    <row r="4" spans="1:12" x14ac:dyDescent="0.25">
      <c r="A4" s="9"/>
      <c r="B4" s="10"/>
      <c r="C4" s="11">
        <v>1.7</v>
      </c>
      <c r="D4" s="9" t="s">
        <v>9</v>
      </c>
      <c r="E4" s="12" t="s">
        <v>10</v>
      </c>
      <c r="F4" s="13">
        <v>45237</v>
      </c>
      <c r="G4" s="14">
        <v>2024</v>
      </c>
      <c r="H4" s="15">
        <v>5</v>
      </c>
      <c r="I4" s="15">
        <v>2028</v>
      </c>
      <c r="J4" s="11">
        <v>1.7</v>
      </c>
      <c r="K4" s="14">
        <v>1976</v>
      </c>
      <c r="L4" s="15" t="s">
        <v>11</v>
      </c>
    </row>
    <row r="5" spans="1:12" x14ac:dyDescent="0.25">
      <c r="A5" s="9"/>
      <c r="B5" s="10"/>
      <c r="C5" s="11">
        <v>1</v>
      </c>
      <c r="D5" s="9" t="s">
        <v>12</v>
      </c>
      <c r="E5" s="12" t="s">
        <v>10</v>
      </c>
      <c r="F5" s="13">
        <v>44873</v>
      </c>
      <c r="G5" s="14">
        <v>2023</v>
      </c>
      <c r="H5" s="15">
        <v>10</v>
      </c>
      <c r="I5" s="15">
        <v>2032</v>
      </c>
      <c r="J5" s="11">
        <v>1</v>
      </c>
      <c r="K5" s="14">
        <v>2004</v>
      </c>
      <c r="L5" s="15" t="s">
        <v>11</v>
      </c>
    </row>
    <row r="6" spans="1:12" x14ac:dyDescent="0.25">
      <c r="A6" s="9"/>
      <c r="B6" s="10"/>
      <c r="C6" s="11">
        <v>3.6</v>
      </c>
      <c r="D6" s="9" t="s">
        <v>12</v>
      </c>
      <c r="E6" s="12" t="s">
        <v>10</v>
      </c>
      <c r="F6" s="13">
        <v>43410</v>
      </c>
      <c r="G6" s="14">
        <v>2019</v>
      </c>
      <c r="H6" s="15">
        <v>10</v>
      </c>
      <c r="I6" s="15">
        <v>2028</v>
      </c>
      <c r="J6" s="11">
        <v>3.6</v>
      </c>
      <c r="K6" s="14">
        <v>2009</v>
      </c>
      <c r="L6" s="15" t="s">
        <v>11</v>
      </c>
    </row>
    <row r="7" spans="1:12" x14ac:dyDescent="0.25">
      <c r="A7" s="9"/>
      <c r="B7" s="10"/>
      <c r="C7" s="11">
        <v>0.5</v>
      </c>
      <c r="D7" s="9" t="s">
        <v>13</v>
      </c>
      <c r="E7" s="12" t="s">
        <v>14</v>
      </c>
      <c r="F7" s="13">
        <v>45237</v>
      </c>
      <c r="G7" s="14">
        <v>2024</v>
      </c>
      <c r="H7" s="15">
        <v>5</v>
      </c>
      <c r="I7" s="15">
        <v>2028</v>
      </c>
      <c r="J7" s="11">
        <v>0.5</v>
      </c>
      <c r="K7" s="14">
        <v>2014</v>
      </c>
      <c r="L7" s="15" t="s">
        <v>15</v>
      </c>
    </row>
    <row r="8" spans="1:12" x14ac:dyDescent="0.25">
      <c r="A8" s="9"/>
      <c r="B8" s="10"/>
      <c r="C8" s="11">
        <v>1.4</v>
      </c>
      <c r="D8" s="9" t="s">
        <v>16</v>
      </c>
      <c r="E8" s="12" t="s">
        <v>10</v>
      </c>
      <c r="F8" s="13">
        <v>44502</v>
      </c>
      <c r="G8" s="14">
        <v>2022</v>
      </c>
      <c r="H8" s="15">
        <v>5</v>
      </c>
      <c r="I8" s="15">
        <v>2026</v>
      </c>
      <c r="J8" s="11">
        <v>1.4</v>
      </c>
      <c r="K8" s="14">
        <v>2022</v>
      </c>
      <c r="L8" s="15" t="s">
        <v>15</v>
      </c>
    </row>
    <row r="9" spans="1:12" x14ac:dyDescent="0.25">
      <c r="A9" s="9"/>
      <c r="B9" s="10"/>
      <c r="C9" s="11">
        <v>0.25</v>
      </c>
      <c r="D9" s="9" t="s">
        <v>13</v>
      </c>
      <c r="E9" s="12" t="s">
        <v>14</v>
      </c>
      <c r="F9" s="13">
        <v>45237</v>
      </c>
      <c r="G9" s="14">
        <v>2024</v>
      </c>
      <c r="H9" s="15">
        <v>5</v>
      </c>
      <c r="I9" s="15">
        <v>2028</v>
      </c>
      <c r="J9" s="11">
        <v>0.25</v>
      </c>
      <c r="K9" s="14">
        <v>2024</v>
      </c>
      <c r="L9" s="15" t="s">
        <v>15</v>
      </c>
    </row>
    <row r="10" spans="1:12" x14ac:dyDescent="0.25">
      <c r="B10" s="8">
        <f>SUM(B3:B9)</f>
        <v>3.3</v>
      </c>
      <c r="C10" s="7">
        <f>SUM(C3:C9)</f>
        <v>8.4500000000000011</v>
      </c>
    </row>
    <row r="11" spans="1:12" x14ac:dyDescent="0.25">
      <c r="B11" s="21"/>
    </row>
    <row r="12" spans="1:12" x14ac:dyDescent="0.25">
      <c r="A12" s="1" t="s">
        <v>17</v>
      </c>
      <c r="B12" s="8"/>
    </row>
    <row r="13" spans="1:12" x14ac:dyDescent="0.25">
      <c r="A13" s="9"/>
      <c r="B13" s="10">
        <v>3.8</v>
      </c>
      <c r="C13" s="11"/>
      <c r="D13" s="9" t="s">
        <v>8</v>
      </c>
      <c r="E13" s="12" t="s">
        <v>18</v>
      </c>
      <c r="F13" s="13"/>
      <c r="G13" s="14"/>
      <c r="H13" s="15"/>
      <c r="I13" s="15"/>
      <c r="J13" s="11"/>
      <c r="K13" s="14"/>
      <c r="L13" s="15" t="s">
        <v>11</v>
      </c>
    </row>
    <row r="14" spans="1:12" x14ac:dyDescent="0.25">
      <c r="A14" s="9"/>
      <c r="B14" s="10"/>
      <c r="C14" s="11">
        <v>21.8</v>
      </c>
      <c r="D14" s="9" t="s">
        <v>19</v>
      </c>
      <c r="E14" s="12" t="s">
        <v>18</v>
      </c>
      <c r="F14" s="13" t="s">
        <v>20</v>
      </c>
      <c r="G14" s="14">
        <v>1976</v>
      </c>
      <c r="H14" s="15" t="s">
        <v>21</v>
      </c>
      <c r="I14" s="15" t="s">
        <v>21</v>
      </c>
      <c r="J14" s="11">
        <v>21.8</v>
      </c>
      <c r="K14" s="14">
        <v>1976</v>
      </c>
      <c r="L14" s="15" t="s">
        <v>11</v>
      </c>
    </row>
    <row r="15" spans="1:12" x14ac:dyDescent="0.25">
      <c r="A15" s="9"/>
      <c r="B15" s="10"/>
      <c r="C15" s="11">
        <v>6.9</v>
      </c>
      <c r="D15" s="9" t="s">
        <v>19</v>
      </c>
      <c r="E15" s="12" t="s">
        <v>18</v>
      </c>
      <c r="F15" s="13">
        <v>31902</v>
      </c>
      <c r="G15" s="14">
        <v>1987</v>
      </c>
      <c r="H15" s="15" t="s">
        <v>21</v>
      </c>
      <c r="I15" s="15" t="s">
        <v>21</v>
      </c>
      <c r="J15" s="11">
        <v>6.9</v>
      </c>
      <c r="K15" s="14">
        <v>1987</v>
      </c>
      <c r="L15" s="15" t="s">
        <v>11</v>
      </c>
    </row>
    <row r="16" spans="1:12" x14ac:dyDescent="0.25">
      <c r="A16" s="9"/>
      <c r="B16" s="10"/>
      <c r="C16" s="11">
        <v>1</v>
      </c>
      <c r="D16" s="9" t="s">
        <v>22</v>
      </c>
      <c r="E16" s="12" t="s">
        <v>10</v>
      </c>
      <c r="F16" s="13">
        <v>34457</v>
      </c>
      <c r="G16" s="14">
        <v>1994</v>
      </c>
      <c r="H16" s="15" t="s">
        <v>21</v>
      </c>
      <c r="I16" s="15" t="s">
        <v>21</v>
      </c>
      <c r="J16" s="11">
        <v>1</v>
      </c>
      <c r="K16" s="14">
        <v>1994</v>
      </c>
      <c r="L16" s="15" t="s">
        <v>11</v>
      </c>
    </row>
    <row r="17" spans="1:12" x14ac:dyDescent="0.25">
      <c r="A17" s="9"/>
      <c r="B17" s="10"/>
      <c r="C17" s="15">
        <v>3.3</v>
      </c>
      <c r="D17" s="9" t="s">
        <v>23</v>
      </c>
      <c r="E17" s="12" t="s">
        <v>10</v>
      </c>
      <c r="F17" s="13">
        <v>43228</v>
      </c>
      <c r="G17" s="14">
        <v>2019</v>
      </c>
      <c r="H17" s="15">
        <v>10</v>
      </c>
      <c r="I17" s="15">
        <v>2028</v>
      </c>
      <c r="J17" s="11">
        <v>4.5</v>
      </c>
      <c r="K17" s="14">
        <v>2009</v>
      </c>
      <c r="L17" s="15" t="s">
        <v>11</v>
      </c>
    </row>
    <row r="18" spans="1:12" x14ac:dyDescent="0.25">
      <c r="A18" s="9"/>
      <c r="B18" s="10"/>
      <c r="C18" s="11">
        <v>4.45</v>
      </c>
      <c r="D18" s="9" t="s">
        <v>24</v>
      </c>
      <c r="E18" s="12" t="s">
        <v>10</v>
      </c>
      <c r="F18" s="13">
        <v>42220</v>
      </c>
      <c r="G18" s="14">
        <v>2015</v>
      </c>
      <c r="H18" s="15">
        <v>10</v>
      </c>
      <c r="I18" s="15">
        <v>2024</v>
      </c>
      <c r="J18" s="11">
        <v>5.62</v>
      </c>
      <c r="K18" s="14">
        <v>2010</v>
      </c>
      <c r="L18" s="15" t="s">
        <v>11</v>
      </c>
    </row>
    <row r="19" spans="1:12" x14ac:dyDescent="0.25">
      <c r="A19" s="9"/>
      <c r="B19" s="10"/>
      <c r="C19" s="11">
        <v>7.4</v>
      </c>
      <c r="D19" s="9" t="s">
        <v>25</v>
      </c>
      <c r="E19" s="12" t="s">
        <v>26</v>
      </c>
      <c r="F19" s="13">
        <v>41492</v>
      </c>
      <c r="G19" s="14">
        <v>2013</v>
      </c>
      <c r="H19" s="15">
        <v>35</v>
      </c>
      <c r="I19" s="15">
        <v>2048</v>
      </c>
      <c r="J19" s="11">
        <v>6.7</v>
      </c>
      <c r="K19" s="14">
        <v>2013</v>
      </c>
      <c r="L19" s="15" t="s">
        <v>11</v>
      </c>
    </row>
    <row r="20" spans="1:12" x14ac:dyDescent="0.25">
      <c r="A20" s="9"/>
      <c r="B20" s="10"/>
      <c r="C20" s="11">
        <v>0.5</v>
      </c>
      <c r="D20" s="9" t="s">
        <v>27</v>
      </c>
      <c r="E20" s="12" t="s">
        <v>18</v>
      </c>
      <c r="F20" s="13">
        <v>41492</v>
      </c>
      <c r="G20" s="14">
        <v>2013</v>
      </c>
      <c r="H20" s="15" t="s">
        <v>21</v>
      </c>
      <c r="I20" s="15" t="s">
        <v>21</v>
      </c>
      <c r="J20" s="11">
        <v>0.5</v>
      </c>
      <c r="K20" s="14">
        <v>2013</v>
      </c>
      <c r="L20" s="15" t="s">
        <v>11</v>
      </c>
    </row>
    <row r="21" spans="1:12" x14ac:dyDescent="0.25">
      <c r="B21" s="8">
        <f>SUM(B13:B20)</f>
        <v>3.8</v>
      </c>
      <c r="C21" s="7">
        <f>SUM(C13:C20)</f>
        <v>45.35</v>
      </c>
    </row>
    <row r="22" spans="1:12" x14ac:dyDescent="0.25">
      <c r="B22" s="21"/>
    </row>
    <row r="23" spans="1:12" x14ac:dyDescent="0.25">
      <c r="A23" s="1" t="s">
        <v>28</v>
      </c>
      <c r="B23" s="8"/>
    </row>
    <row r="24" spans="1:12" x14ac:dyDescent="0.25">
      <c r="A24" s="9"/>
      <c r="B24" s="10">
        <v>2</v>
      </c>
      <c r="C24" s="11"/>
      <c r="D24" s="9" t="s">
        <v>8</v>
      </c>
      <c r="E24" s="12"/>
      <c r="F24" s="13"/>
      <c r="G24" s="14"/>
      <c r="H24" s="15"/>
      <c r="I24" s="15"/>
      <c r="J24" s="11"/>
      <c r="K24" s="14"/>
      <c r="L24" s="15" t="s">
        <v>11</v>
      </c>
    </row>
    <row r="25" spans="1:12" x14ac:dyDescent="0.25">
      <c r="A25" s="9"/>
      <c r="B25" s="10">
        <v>2</v>
      </c>
      <c r="C25" s="11"/>
      <c r="D25" s="9" t="s">
        <v>27</v>
      </c>
      <c r="E25" s="12"/>
      <c r="F25" s="13"/>
      <c r="G25" s="14"/>
      <c r="H25" s="15"/>
      <c r="I25" s="15"/>
      <c r="J25" s="11"/>
      <c r="K25" s="14"/>
      <c r="L25" s="15" t="s">
        <v>11</v>
      </c>
    </row>
    <row r="26" spans="1:12" x14ac:dyDescent="0.25">
      <c r="A26" s="9"/>
      <c r="B26" s="10"/>
      <c r="C26" s="11">
        <v>19.399999999999999</v>
      </c>
      <c r="D26" s="9" t="s">
        <v>19</v>
      </c>
      <c r="E26" s="12" t="s">
        <v>18</v>
      </c>
      <c r="F26" s="13" t="s">
        <v>20</v>
      </c>
      <c r="G26" s="14">
        <v>1976</v>
      </c>
      <c r="H26" s="15" t="s">
        <v>21</v>
      </c>
      <c r="I26" s="15" t="s">
        <v>21</v>
      </c>
      <c r="J26" s="11">
        <v>19.399999999999999</v>
      </c>
      <c r="K26" s="14">
        <v>1976</v>
      </c>
      <c r="L26" s="15" t="s">
        <v>11</v>
      </c>
    </row>
    <row r="27" spans="1:12" x14ac:dyDescent="0.25">
      <c r="A27" s="9"/>
      <c r="B27" s="10"/>
      <c r="C27" s="11">
        <v>6</v>
      </c>
      <c r="D27" s="9" t="s">
        <v>19</v>
      </c>
      <c r="E27" s="12" t="s">
        <v>18</v>
      </c>
      <c r="F27" s="13">
        <v>28283</v>
      </c>
      <c r="G27" s="14">
        <v>1977</v>
      </c>
      <c r="H27" s="15" t="s">
        <v>21</v>
      </c>
      <c r="I27" s="15" t="s">
        <v>21</v>
      </c>
      <c r="J27" s="11">
        <v>6</v>
      </c>
      <c r="K27" s="14">
        <v>1977</v>
      </c>
      <c r="L27" s="15" t="s">
        <v>11</v>
      </c>
    </row>
    <row r="28" spans="1:12" x14ac:dyDescent="0.25">
      <c r="B28" s="8">
        <f>SUM(B24:B27)</f>
        <v>4</v>
      </c>
      <c r="C28" s="7">
        <f>SUM(C24:C27)</f>
        <v>25.4</v>
      </c>
    </row>
    <row r="29" spans="1:12" x14ac:dyDescent="0.25">
      <c r="B29" s="21"/>
    </row>
    <row r="30" spans="1:12" x14ac:dyDescent="0.25">
      <c r="A30" s="1" t="s">
        <v>29</v>
      </c>
      <c r="B30" s="8"/>
    </row>
    <row r="31" spans="1:12" x14ac:dyDescent="0.25">
      <c r="A31" s="9"/>
      <c r="B31" s="10">
        <v>3.8</v>
      </c>
      <c r="C31" s="11"/>
      <c r="D31" s="9" t="s">
        <v>27</v>
      </c>
      <c r="E31" s="12"/>
      <c r="F31" s="13"/>
      <c r="G31" s="14"/>
      <c r="H31" s="15"/>
      <c r="I31" s="15"/>
      <c r="J31" s="11"/>
      <c r="K31" s="14"/>
      <c r="L31" s="15" t="s">
        <v>11</v>
      </c>
    </row>
    <row r="32" spans="1:12" x14ac:dyDescent="0.25">
      <c r="A32" s="9"/>
      <c r="B32" s="10"/>
      <c r="C32" s="11">
        <v>25.2</v>
      </c>
      <c r="D32" s="9" t="s">
        <v>19</v>
      </c>
      <c r="E32" s="12" t="s">
        <v>18</v>
      </c>
      <c r="F32" s="14" t="s">
        <v>20</v>
      </c>
      <c r="G32" s="14">
        <v>1976</v>
      </c>
      <c r="H32" s="22" t="s">
        <v>21</v>
      </c>
      <c r="I32" s="15" t="s">
        <v>21</v>
      </c>
      <c r="J32" s="11">
        <v>25.2</v>
      </c>
      <c r="K32" s="14">
        <v>1976</v>
      </c>
      <c r="L32" s="15" t="s">
        <v>11</v>
      </c>
    </row>
    <row r="33" spans="1:12" x14ac:dyDescent="0.25">
      <c r="A33" s="9"/>
      <c r="B33" s="10"/>
      <c r="C33" s="11">
        <v>4</v>
      </c>
      <c r="D33" s="9" t="s">
        <v>19</v>
      </c>
      <c r="E33" s="23" t="s">
        <v>18</v>
      </c>
      <c r="F33" s="24">
        <v>28437</v>
      </c>
      <c r="G33" s="14">
        <v>1977</v>
      </c>
      <c r="H33" s="22" t="s">
        <v>21</v>
      </c>
      <c r="I33" s="15" t="s">
        <v>21</v>
      </c>
      <c r="J33" s="11">
        <v>4</v>
      </c>
      <c r="K33" s="14">
        <v>1977</v>
      </c>
      <c r="L33" s="15" t="s">
        <v>11</v>
      </c>
    </row>
    <row r="34" spans="1:12" x14ac:dyDescent="0.25">
      <c r="A34" s="9"/>
      <c r="B34" s="10"/>
      <c r="C34" s="11">
        <v>3.95</v>
      </c>
      <c r="D34" s="9" t="s">
        <v>19</v>
      </c>
      <c r="E34" s="23" t="s">
        <v>18</v>
      </c>
      <c r="F34" s="24">
        <v>32266</v>
      </c>
      <c r="G34" s="14">
        <v>1988</v>
      </c>
      <c r="H34" s="22" t="s">
        <v>21</v>
      </c>
      <c r="I34" s="15" t="s">
        <v>21</v>
      </c>
      <c r="J34" s="11">
        <v>3.95</v>
      </c>
      <c r="K34" s="14">
        <v>1988</v>
      </c>
      <c r="L34" s="15" t="s">
        <v>11</v>
      </c>
    </row>
    <row r="35" spans="1:12" x14ac:dyDescent="0.25">
      <c r="B35" s="8">
        <f>SUM(B31:B34)</f>
        <v>3.8</v>
      </c>
      <c r="C35" s="7">
        <f>SUM(C31:C34)</f>
        <v>33.15</v>
      </c>
      <c r="E35" s="25"/>
      <c r="H35" s="26"/>
    </row>
    <row r="36" spans="1:12" x14ac:dyDescent="0.25">
      <c r="B36" s="21"/>
      <c r="E36" s="25"/>
      <c r="H36" s="26"/>
    </row>
    <row r="37" spans="1:12" x14ac:dyDescent="0.25">
      <c r="A37" s="1" t="s">
        <v>30</v>
      </c>
      <c r="B37" s="8"/>
    </row>
    <row r="38" spans="1:12" x14ac:dyDescent="0.25">
      <c r="A38" s="9"/>
      <c r="B38" s="10">
        <v>4</v>
      </c>
      <c r="C38" s="11"/>
      <c r="D38" s="9" t="s">
        <v>8</v>
      </c>
      <c r="E38" s="12"/>
      <c r="F38" s="13"/>
      <c r="G38" s="14"/>
      <c r="H38" s="15"/>
      <c r="I38" s="15"/>
      <c r="J38" s="11"/>
      <c r="K38" s="14"/>
      <c r="L38" s="15" t="s">
        <v>11</v>
      </c>
    </row>
    <row r="39" spans="1:12" x14ac:dyDescent="0.25">
      <c r="A39" s="9"/>
      <c r="B39" s="10"/>
      <c r="C39" s="11">
        <v>14.55</v>
      </c>
      <c r="D39" s="9" t="s">
        <v>19</v>
      </c>
      <c r="E39" s="12" t="s">
        <v>18</v>
      </c>
      <c r="F39" s="13" t="s">
        <v>20</v>
      </c>
      <c r="G39" s="14">
        <v>1976</v>
      </c>
      <c r="H39" s="15" t="s">
        <v>21</v>
      </c>
      <c r="I39" s="15" t="s">
        <v>21</v>
      </c>
      <c r="J39" s="11">
        <v>14.55</v>
      </c>
      <c r="K39" s="14">
        <v>1976</v>
      </c>
      <c r="L39" s="15" t="s">
        <v>11</v>
      </c>
    </row>
    <row r="40" spans="1:12" x14ac:dyDescent="0.25">
      <c r="A40" s="9"/>
      <c r="B40" s="10"/>
      <c r="C40" s="11">
        <v>7.6</v>
      </c>
      <c r="D40" s="9" t="s">
        <v>19</v>
      </c>
      <c r="E40" s="12" t="s">
        <v>18</v>
      </c>
      <c r="F40" s="13">
        <v>28395</v>
      </c>
      <c r="G40" s="14">
        <v>1977</v>
      </c>
      <c r="H40" s="15" t="s">
        <v>21</v>
      </c>
      <c r="I40" s="15" t="s">
        <v>21</v>
      </c>
      <c r="J40" s="11">
        <v>7.6</v>
      </c>
      <c r="K40" s="14">
        <v>1977</v>
      </c>
      <c r="L40" s="15" t="s">
        <v>11</v>
      </c>
    </row>
    <row r="41" spans="1:12" x14ac:dyDescent="0.25">
      <c r="A41" s="9"/>
      <c r="B41" s="10"/>
      <c r="C41" s="11">
        <v>1.9</v>
      </c>
      <c r="D41" s="9" t="s">
        <v>31</v>
      </c>
      <c r="E41" s="12" t="s">
        <v>10</v>
      </c>
      <c r="F41" s="13">
        <v>43774</v>
      </c>
      <c r="G41" s="14">
        <v>2020</v>
      </c>
      <c r="H41" s="15">
        <v>7</v>
      </c>
      <c r="I41" s="15">
        <v>2026</v>
      </c>
      <c r="J41" s="11">
        <v>2</v>
      </c>
      <c r="K41" s="14">
        <v>2010</v>
      </c>
      <c r="L41" s="15" t="s">
        <v>11</v>
      </c>
    </row>
    <row r="42" spans="1:12" x14ac:dyDescent="0.25">
      <c r="A42" s="9"/>
      <c r="B42" s="10"/>
      <c r="C42" s="11">
        <v>5.9</v>
      </c>
      <c r="D42" s="9" t="s">
        <v>19</v>
      </c>
      <c r="E42" s="12" t="s">
        <v>10</v>
      </c>
      <c r="F42" s="13">
        <v>43410</v>
      </c>
      <c r="G42" s="14">
        <v>2019</v>
      </c>
      <c r="H42" s="15">
        <v>5</v>
      </c>
      <c r="I42" s="15">
        <v>2023</v>
      </c>
      <c r="J42" s="11">
        <v>5.9</v>
      </c>
      <c r="K42" s="14">
        <v>2014</v>
      </c>
      <c r="L42" s="15" t="s">
        <v>15</v>
      </c>
    </row>
    <row r="43" spans="1:12" x14ac:dyDescent="0.25">
      <c r="B43" s="8">
        <f>SUM(B38:B42)</f>
        <v>4</v>
      </c>
      <c r="C43" s="7">
        <f>SUM(C38:C42)</f>
        <v>29.949999999999996</v>
      </c>
    </row>
    <row r="44" spans="1:12" x14ac:dyDescent="0.25">
      <c r="B44" s="21"/>
    </row>
    <row r="45" spans="1:12" x14ac:dyDescent="0.25">
      <c r="A45" s="1" t="s">
        <v>32</v>
      </c>
      <c r="B45" s="8"/>
    </row>
    <row r="46" spans="1:12" x14ac:dyDescent="0.25">
      <c r="A46" s="9"/>
      <c r="B46" s="10">
        <v>3.4</v>
      </c>
      <c r="C46" s="11"/>
      <c r="D46" s="9" t="s">
        <v>8</v>
      </c>
      <c r="E46" s="12"/>
      <c r="F46" s="13"/>
      <c r="G46" s="14"/>
      <c r="H46" s="15"/>
      <c r="I46" s="15"/>
      <c r="J46" s="11"/>
      <c r="K46" s="14"/>
      <c r="L46" s="15" t="s">
        <v>11</v>
      </c>
    </row>
    <row r="47" spans="1:12" x14ac:dyDescent="0.25">
      <c r="A47" s="9"/>
      <c r="B47" s="10"/>
      <c r="C47" s="11">
        <v>24.75</v>
      </c>
      <c r="D47" s="9" t="s">
        <v>19</v>
      </c>
      <c r="E47" s="12" t="s">
        <v>18</v>
      </c>
      <c r="F47" s="13" t="s">
        <v>20</v>
      </c>
      <c r="G47" s="14">
        <v>1976</v>
      </c>
      <c r="H47" s="15" t="s">
        <v>21</v>
      </c>
      <c r="I47" s="15" t="s">
        <v>21</v>
      </c>
      <c r="J47" s="11">
        <v>24.75</v>
      </c>
      <c r="K47" s="14">
        <v>1976</v>
      </c>
      <c r="L47" s="15" t="s">
        <v>11</v>
      </c>
    </row>
    <row r="48" spans="1:12" x14ac:dyDescent="0.25">
      <c r="A48" s="9"/>
      <c r="B48" s="10"/>
      <c r="C48" s="11">
        <v>6.6</v>
      </c>
      <c r="D48" s="9" t="s">
        <v>19</v>
      </c>
      <c r="E48" s="12" t="s">
        <v>18</v>
      </c>
      <c r="F48" s="13">
        <v>33365</v>
      </c>
      <c r="G48" s="14">
        <v>1991</v>
      </c>
      <c r="H48" s="15" t="s">
        <v>21</v>
      </c>
      <c r="I48" s="15" t="s">
        <v>21</v>
      </c>
      <c r="J48" s="11">
        <v>6.6</v>
      </c>
      <c r="K48" s="14">
        <v>1991</v>
      </c>
      <c r="L48" s="15" t="s">
        <v>11</v>
      </c>
    </row>
    <row r="49" spans="1:12" x14ac:dyDescent="0.25">
      <c r="A49" s="9"/>
      <c r="B49" s="10"/>
      <c r="C49" s="11">
        <v>1.7</v>
      </c>
      <c r="D49" s="9" t="s">
        <v>33</v>
      </c>
      <c r="E49" s="12" t="s">
        <v>26</v>
      </c>
      <c r="F49" s="13">
        <v>42311</v>
      </c>
      <c r="G49" s="14">
        <v>2015</v>
      </c>
      <c r="H49" s="15">
        <v>38</v>
      </c>
      <c r="I49" s="15">
        <v>2052</v>
      </c>
      <c r="J49" s="11">
        <v>4.4800000000000004</v>
      </c>
      <c r="K49" s="14">
        <v>2015</v>
      </c>
      <c r="L49" s="15" t="s">
        <v>15</v>
      </c>
    </row>
    <row r="50" spans="1:12" x14ac:dyDescent="0.25">
      <c r="A50" s="9"/>
      <c r="B50" s="10"/>
      <c r="C50" s="11">
        <v>0.5</v>
      </c>
      <c r="D50" s="9" t="s">
        <v>34</v>
      </c>
      <c r="E50" s="12" t="s">
        <v>26</v>
      </c>
      <c r="F50" s="13">
        <v>42311</v>
      </c>
      <c r="G50" s="14">
        <v>2015</v>
      </c>
      <c r="H50" s="15" t="s">
        <v>21</v>
      </c>
      <c r="I50" s="15" t="s">
        <v>21</v>
      </c>
      <c r="J50" s="11">
        <v>0.5</v>
      </c>
      <c r="K50" s="14">
        <v>2015</v>
      </c>
      <c r="L50" s="15" t="s">
        <v>15</v>
      </c>
    </row>
    <row r="51" spans="1:12" x14ac:dyDescent="0.25">
      <c r="B51" s="8">
        <f>SUM(B46:B50)</f>
        <v>3.4</v>
      </c>
      <c r="C51" s="7">
        <f>SUM(C46:C50)</f>
        <v>33.550000000000004</v>
      </c>
    </row>
    <row r="52" spans="1:12" x14ac:dyDescent="0.25">
      <c r="B52" s="21"/>
    </row>
    <row r="53" spans="1:12" x14ac:dyDescent="0.25">
      <c r="A53" s="1" t="s">
        <v>35</v>
      </c>
      <c r="B53" s="8"/>
    </row>
    <row r="54" spans="1:12" x14ac:dyDescent="0.25">
      <c r="A54" s="9"/>
      <c r="B54" s="10">
        <v>3.8</v>
      </c>
      <c r="C54" s="11"/>
      <c r="D54" s="9" t="s">
        <v>8</v>
      </c>
      <c r="E54" s="12"/>
      <c r="F54" s="13"/>
      <c r="G54" s="14"/>
      <c r="H54" s="15"/>
      <c r="I54" s="15"/>
      <c r="J54" s="11"/>
      <c r="K54" s="14"/>
      <c r="L54" s="15" t="s">
        <v>11</v>
      </c>
    </row>
    <row r="55" spans="1:12" x14ac:dyDescent="0.25">
      <c r="A55" s="9"/>
      <c r="B55" s="10"/>
      <c r="C55" s="11">
        <v>23</v>
      </c>
      <c r="D55" s="9" t="s">
        <v>19</v>
      </c>
      <c r="E55" s="12" t="s">
        <v>18</v>
      </c>
      <c r="F55" s="13" t="s">
        <v>20</v>
      </c>
      <c r="G55" s="14">
        <v>1976</v>
      </c>
      <c r="H55" s="15" t="s">
        <v>21</v>
      </c>
      <c r="I55" s="15" t="s">
        <v>21</v>
      </c>
      <c r="J55" s="11">
        <v>23</v>
      </c>
      <c r="K55" s="14">
        <v>1976</v>
      </c>
      <c r="L55" s="15" t="s">
        <v>11</v>
      </c>
    </row>
    <row r="56" spans="1:12" x14ac:dyDescent="0.25">
      <c r="A56" s="9"/>
      <c r="B56" s="10"/>
      <c r="C56" s="11">
        <v>4.9000000000000004</v>
      </c>
      <c r="D56" s="9" t="s">
        <v>19</v>
      </c>
      <c r="E56" s="12" t="s">
        <v>18</v>
      </c>
      <c r="F56" s="13">
        <v>28801</v>
      </c>
      <c r="G56" s="14">
        <v>1978</v>
      </c>
      <c r="H56" s="15" t="s">
        <v>21</v>
      </c>
      <c r="I56" s="15" t="s">
        <v>21</v>
      </c>
      <c r="J56" s="11">
        <v>4.9000000000000004</v>
      </c>
      <c r="K56" s="14">
        <v>1978</v>
      </c>
      <c r="L56" s="15" t="s">
        <v>11</v>
      </c>
    </row>
    <row r="57" spans="1:12" x14ac:dyDescent="0.25">
      <c r="A57" s="9"/>
      <c r="B57" s="10"/>
      <c r="C57" s="11">
        <v>2.4</v>
      </c>
      <c r="D57" s="9" t="s">
        <v>36</v>
      </c>
      <c r="E57" s="12" t="s">
        <v>26</v>
      </c>
      <c r="F57" s="13">
        <v>37201</v>
      </c>
      <c r="G57" s="14">
        <v>2001</v>
      </c>
      <c r="H57" s="15">
        <v>28</v>
      </c>
      <c r="I57" s="15">
        <v>2028</v>
      </c>
      <c r="J57" s="11">
        <v>5.2</v>
      </c>
      <c r="K57" s="14">
        <v>2001</v>
      </c>
      <c r="L57" s="15" t="s">
        <v>11</v>
      </c>
    </row>
    <row r="58" spans="1:12" x14ac:dyDescent="0.25">
      <c r="A58" s="9"/>
      <c r="B58" s="10"/>
      <c r="C58" s="11">
        <v>0.5</v>
      </c>
      <c r="D58" s="9" t="s">
        <v>34</v>
      </c>
      <c r="E58" s="12" t="s">
        <v>26</v>
      </c>
      <c r="F58" s="13">
        <v>38755</v>
      </c>
      <c r="G58" s="14">
        <v>2006</v>
      </c>
      <c r="H58" s="15">
        <v>23</v>
      </c>
      <c r="I58" s="15">
        <v>2028</v>
      </c>
      <c r="J58" s="11">
        <v>0.5</v>
      </c>
      <c r="K58" s="14">
        <v>2006</v>
      </c>
      <c r="L58" s="15" t="s">
        <v>11</v>
      </c>
    </row>
    <row r="59" spans="1:12" x14ac:dyDescent="0.25">
      <c r="A59" s="9"/>
      <c r="B59" s="10"/>
      <c r="C59" s="11">
        <v>4.7</v>
      </c>
      <c r="D59" s="9" t="s">
        <v>37</v>
      </c>
      <c r="E59" s="12" t="s">
        <v>10</v>
      </c>
      <c r="F59" s="13">
        <v>44502</v>
      </c>
      <c r="G59" s="14">
        <v>2022</v>
      </c>
      <c r="H59" s="15">
        <v>10</v>
      </c>
      <c r="I59" s="15">
        <v>2031</v>
      </c>
      <c r="J59" s="11">
        <v>6</v>
      </c>
      <c r="K59" s="14">
        <v>2012</v>
      </c>
      <c r="L59" s="15" t="s">
        <v>11</v>
      </c>
    </row>
    <row r="60" spans="1:12" x14ac:dyDescent="0.25">
      <c r="B60" s="8">
        <f>SUM(B54:B59)</f>
        <v>3.8</v>
      </c>
      <c r="C60" s="7">
        <f>SUM(C54:C59)</f>
        <v>35.5</v>
      </c>
    </row>
    <row r="61" spans="1:12" x14ac:dyDescent="0.25">
      <c r="B61" s="21"/>
    </row>
    <row r="62" spans="1:12" x14ac:dyDescent="0.25">
      <c r="A62" s="1" t="s">
        <v>38</v>
      </c>
      <c r="B62" s="8"/>
    </row>
    <row r="63" spans="1:12" x14ac:dyDescent="0.25">
      <c r="A63" s="9"/>
      <c r="B63" s="10">
        <v>3.8</v>
      </c>
      <c r="C63" s="11"/>
      <c r="D63" s="9" t="s">
        <v>8</v>
      </c>
      <c r="E63" s="12"/>
      <c r="F63" s="13"/>
      <c r="G63" s="14"/>
      <c r="H63" s="15"/>
      <c r="I63" s="15"/>
      <c r="J63" s="11"/>
      <c r="K63" s="14"/>
      <c r="L63" s="15" t="s">
        <v>11</v>
      </c>
    </row>
    <row r="64" spans="1:12" x14ac:dyDescent="0.25">
      <c r="A64" s="9"/>
      <c r="B64" s="10">
        <v>0.6</v>
      </c>
      <c r="C64" s="11"/>
      <c r="D64" s="9" t="s">
        <v>27</v>
      </c>
      <c r="E64" s="12"/>
      <c r="F64" s="13"/>
      <c r="G64" s="14"/>
      <c r="H64" s="15"/>
      <c r="I64" s="15"/>
      <c r="J64" s="11"/>
      <c r="K64" s="14"/>
      <c r="L64" s="15" t="s">
        <v>11</v>
      </c>
    </row>
    <row r="65" spans="1:12" x14ac:dyDescent="0.25">
      <c r="A65" s="9"/>
      <c r="B65" s="10"/>
      <c r="C65" s="11">
        <v>25</v>
      </c>
      <c r="D65" s="9" t="s">
        <v>19</v>
      </c>
      <c r="E65" s="12" t="s">
        <v>18</v>
      </c>
      <c r="F65" s="13" t="s">
        <v>20</v>
      </c>
      <c r="G65" s="14">
        <v>1976</v>
      </c>
      <c r="H65" s="15" t="s">
        <v>21</v>
      </c>
      <c r="I65" s="15" t="s">
        <v>21</v>
      </c>
      <c r="J65" s="11">
        <v>25</v>
      </c>
      <c r="K65" s="14">
        <v>1976</v>
      </c>
      <c r="L65" s="15" t="s">
        <v>11</v>
      </c>
    </row>
    <row r="66" spans="1:12" x14ac:dyDescent="0.25">
      <c r="A66" s="9"/>
      <c r="B66" s="10"/>
      <c r="C66" s="11">
        <v>6</v>
      </c>
      <c r="D66" s="9" t="s">
        <v>19</v>
      </c>
      <c r="E66" s="12" t="s">
        <v>18</v>
      </c>
      <c r="F66" s="13">
        <v>28437</v>
      </c>
      <c r="G66" s="14">
        <v>1977</v>
      </c>
      <c r="H66" s="15" t="s">
        <v>21</v>
      </c>
      <c r="I66" s="15" t="s">
        <v>21</v>
      </c>
      <c r="J66" s="11">
        <v>6</v>
      </c>
      <c r="K66" s="14">
        <v>1977</v>
      </c>
      <c r="L66" s="15" t="s">
        <v>11</v>
      </c>
    </row>
    <row r="67" spans="1:12" x14ac:dyDescent="0.25">
      <c r="A67" s="9"/>
      <c r="B67" s="10"/>
      <c r="C67" s="11">
        <v>12.5</v>
      </c>
      <c r="D67" s="9" t="s">
        <v>19</v>
      </c>
      <c r="E67" s="12" t="s">
        <v>18</v>
      </c>
      <c r="F67" s="13">
        <v>35465</v>
      </c>
      <c r="G67" s="14">
        <v>1997</v>
      </c>
      <c r="H67" s="15" t="s">
        <v>21</v>
      </c>
      <c r="I67" s="15" t="s">
        <v>21</v>
      </c>
      <c r="J67" s="11">
        <v>12.5</v>
      </c>
      <c r="K67" s="14">
        <v>1997</v>
      </c>
      <c r="L67" s="15" t="s">
        <v>11</v>
      </c>
    </row>
    <row r="68" spans="1:12" x14ac:dyDescent="0.25">
      <c r="A68" s="9"/>
      <c r="B68" s="10"/>
      <c r="C68" s="11">
        <v>8.6</v>
      </c>
      <c r="D68" s="9" t="s">
        <v>19</v>
      </c>
      <c r="E68" s="12" t="s">
        <v>14</v>
      </c>
      <c r="F68" s="13">
        <v>36592</v>
      </c>
      <c r="G68" s="14">
        <v>2000</v>
      </c>
      <c r="H68" s="15" t="s">
        <v>21</v>
      </c>
      <c r="I68" s="15" t="s">
        <v>21</v>
      </c>
      <c r="J68" s="11">
        <v>8.6</v>
      </c>
      <c r="K68" s="14">
        <v>2000</v>
      </c>
      <c r="L68" s="15" t="s">
        <v>11</v>
      </c>
    </row>
    <row r="69" spans="1:12" x14ac:dyDescent="0.25">
      <c r="A69" s="9"/>
      <c r="B69" s="10"/>
      <c r="C69" s="11">
        <v>2.4</v>
      </c>
      <c r="D69" s="9" t="s">
        <v>39</v>
      </c>
      <c r="E69" s="12" t="s">
        <v>26</v>
      </c>
      <c r="F69" s="13">
        <v>39119</v>
      </c>
      <c r="G69" s="14">
        <v>2007</v>
      </c>
      <c r="H69" s="15">
        <v>28</v>
      </c>
      <c r="I69" s="15">
        <v>2034</v>
      </c>
      <c r="J69" s="11">
        <v>5.4</v>
      </c>
      <c r="K69" s="14">
        <v>2007</v>
      </c>
      <c r="L69" s="15" t="s">
        <v>11</v>
      </c>
    </row>
    <row r="70" spans="1:12" x14ac:dyDescent="0.25">
      <c r="A70" s="9"/>
      <c r="B70" s="10"/>
      <c r="C70" s="11">
        <v>0.4</v>
      </c>
      <c r="D70" s="9" t="s">
        <v>40</v>
      </c>
      <c r="E70" s="12" t="s">
        <v>26</v>
      </c>
      <c r="F70" s="13">
        <v>39119</v>
      </c>
      <c r="G70" s="14">
        <v>2007</v>
      </c>
      <c r="H70" s="15">
        <v>28</v>
      </c>
      <c r="I70" s="15">
        <v>2034</v>
      </c>
      <c r="J70" s="11">
        <v>0.8</v>
      </c>
      <c r="K70" s="14">
        <v>2007</v>
      </c>
      <c r="L70" s="15" t="s">
        <v>11</v>
      </c>
    </row>
    <row r="71" spans="1:12" x14ac:dyDescent="0.25">
      <c r="A71" s="9"/>
      <c r="B71" s="10"/>
      <c r="C71" s="11">
        <v>0.5</v>
      </c>
      <c r="D71" s="9" t="s">
        <v>22</v>
      </c>
      <c r="E71" s="12" t="s">
        <v>18</v>
      </c>
      <c r="F71" s="13">
        <v>39119</v>
      </c>
      <c r="G71" s="14">
        <v>2007</v>
      </c>
      <c r="H71" s="15" t="s">
        <v>21</v>
      </c>
      <c r="I71" s="15" t="s">
        <v>21</v>
      </c>
      <c r="J71" s="11">
        <v>0.5</v>
      </c>
      <c r="K71" s="14">
        <v>2007</v>
      </c>
      <c r="L71" s="15" t="s">
        <v>11</v>
      </c>
    </row>
    <row r="72" spans="1:12" x14ac:dyDescent="0.25">
      <c r="B72" s="8">
        <f>SUM(B63:B71)</f>
        <v>4.3999999999999995</v>
      </c>
      <c r="C72" s="7">
        <f>SUM(C63:C71)</f>
        <v>55.4</v>
      </c>
    </row>
    <row r="73" spans="1:12" x14ac:dyDescent="0.25">
      <c r="B73" s="21"/>
    </row>
    <row r="74" spans="1:12" x14ac:dyDescent="0.25">
      <c r="A74" s="1" t="s">
        <v>41</v>
      </c>
      <c r="B74" s="8"/>
    </row>
    <row r="75" spans="1:12" x14ac:dyDescent="0.25">
      <c r="A75" s="9"/>
      <c r="B75" s="10">
        <v>4.4000000000000004</v>
      </c>
      <c r="C75" s="11"/>
      <c r="D75" s="9" t="s">
        <v>8</v>
      </c>
      <c r="E75" s="12"/>
      <c r="F75" s="13"/>
      <c r="G75" s="14"/>
      <c r="H75" s="15"/>
      <c r="I75" s="15"/>
      <c r="J75" s="11"/>
      <c r="K75" s="14"/>
      <c r="L75" s="15" t="s">
        <v>11</v>
      </c>
    </row>
    <row r="76" spans="1:12" x14ac:dyDescent="0.25">
      <c r="A76" s="9"/>
      <c r="B76" s="10"/>
      <c r="C76" s="11">
        <v>23.9</v>
      </c>
      <c r="D76" s="9" t="s">
        <v>19</v>
      </c>
      <c r="E76" s="12" t="s">
        <v>18</v>
      </c>
      <c r="F76" s="14" t="s">
        <v>20</v>
      </c>
      <c r="G76" s="14">
        <v>1976</v>
      </c>
      <c r="H76" s="15" t="s">
        <v>21</v>
      </c>
      <c r="I76" s="15" t="s">
        <v>21</v>
      </c>
      <c r="J76" s="11">
        <v>23.9</v>
      </c>
      <c r="K76" s="14">
        <v>1976</v>
      </c>
      <c r="L76" s="15" t="s">
        <v>11</v>
      </c>
    </row>
    <row r="77" spans="1:12" x14ac:dyDescent="0.25">
      <c r="A77" s="9"/>
      <c r="B77" s="10"/>
      <c r="C77" s="11">
        <v>5</v>
      </c>
      <c r="D77" s="9" t="s">
        <v>19</v>
      </c>
      <c r="E77" s="23" t="s">
        <v>18</v>
      </c>
      <c r="F77" s="24">
        <v>28801</v>
      </c>
      <c r="G77" s="14">
        <v>1978</v>
      </c>
      <c r="H77" s="15" t="s">
        <v>21</v>
      </c>
      <c r="I77" s="15" t="s">
        <v>21</v>
      </c>
      <c r="J77" s="11">
        <v>5</v>
      </c>
      <c r="K77" s="14">
        <v>1978</v>
      </c>
      <c r="L77" s="15" t="s">
        <v>11</v>
      </c>
    </row>
    <row r="78" spans="1:12" x14ac:dyDescent="0.25">
      <c r="A78" s="9"/>
      <c r="B78" s="10"/>
      <c r="C78" s="11">
        <v>3</v>
      </c>
      <c r="D78" s="9" t="s">
        <v>19</v>
      </c>
      <c r="E78" s="23" t="s">
        <v>18</v>
      </c>
      <c r="F78" s="24">
        <v>31447</v>
      </c>
      <c r="G78" s="14">
        <v>1986</v>
      </c>
      <c r="H78" s="15" t="s">
        <v>21</v>
      </c>
      <c r="I78" s="15" t="s">
        <v>21</v>
      </c>
      <c r="J78" s="11">
        <v>3</v>
      </c>
      <c r="K78" s="14">
        <v>1986</v>
      </c>
      <c r="L78" s="15" t="s">
        <v>11</v>
      </c>
    </row>
    <row r="79" spans="1:12" x14ac:dyDescent="0.25">
      <c r="A79" s="9"/>
      <c r="B79" s="10"/>
      <c r="C79" s="11">
        <v>2</v>
      </c>
      <c r="D79" s="9" t="s">
        <v>27</v>
      </c>
      <c r="E79" s="23" t="s">
        <v>10</v>
      </c>
      <c r="F79" s="24">
        <v>44138</v>
      </c>
      <c r="G79" s="14">
        <v>2021</v>
      </c>
      <c r="H79" s="15">
        <v>5</v>
      </c>
      <c r="I79" s="15">
        <v>2025</v>
      </c>
      <c r="J79" s="11">
        <v>2</v>
      </c>
      <c r="K79" s="14">
        <v>1991</v>
      </c>
      <c r="L79" s="15" t="s">
        <v>11</v>
      </c>
    </row>
    <row r="80" spans="1:12" x14ac:dyDescent="0.25">
      <c r="A80" s="9"/>
      <c r="B80" s="10"/>
      <c r="C80" s="11">
        <v>2.5</v>
      </c>
      <c r="D80" s="9" t="s">
        <v>42</v>
      </c>
      <c r="E80" s="23" t="s">
        <v>26</v>
      </c>
      <c r="F80" s="24">
        <v>38664</v>
      </c>
      <c r="G80" s="14">
        <v>2005</v>
      </c>
      <c r="H80" s="15">
        <v>28</v>
      </c>
      <c r="I80" s="15">
        <v>2032</v>
      </c>
      <c r="J80" s="11">
        <v>5.4</v>
      </c>
      <c r="K80" s="14">
        <v>2005</v>
      </c>
      <c r="L80" s="15" t="s">
        <v>11</v>
      </c>
    </row>
    <row r="81" spans="1:12" x14ac:dyDescent="0.25">
      <c r="A81" s="9"/>
      <c r="B81" s="10"/>
      <c r="C81" s="11">
        <v>0.5</v>
      </c>
      <c r="D81" s="9" t="s">
        <v>22</v>
      </c>
      <c r="E81" s="23" t="s">
        <v>18</v>
      </c>
      <c r="F81" s="24">
        <v>38664</v>
      </c>
      <c r="G81" s="14">
        <v>2005</v>
      </c>
      <c r="H81" s="15" t="s">
        <v>21</v>
      </c>
      <c r="I81" s="15" t="s">
        <v>21</v>
      </c>
      <c r="J81" s="11">
        <v>0.5</v>
      </c>
      <c r="K81" s="14">
        <v>2005</v>
      </c>
      <c r="L81" s="15" t="s">
        <v>11</v>
      </c>
    </row>
    <row r="82" spans="1:12" x14ac:dyDescent="0.25">
      <c r="A82" s="9"/>
      <c r="B82" s="10"/>
      <c r="C82" s="11">
        <v>2.7</v>
      </c>
      <c r="D82" s="9" t="s">
        <v>43</v>
      </c>
      <c r="E82" s="23" t="s">
        <v>10</v>
      </c>
      <c r="F82" s="24">
        <v>44502</v>
      </c>
      <c r="G82" s="14">
        <v>2022</v>
      </c>
      <c r="H82" s="15">
        <v>5</v>
      </c>
      <c r="I82" s="15">
        <v>2026</v>
      </c>
      <c r="J82" s="11">
        <v>3.3</v>
      </c>
      <c r="K82" s="14">
        <v>2012</v>
      </c>
      <c r="L82" s="15" t="s">
        <v>11</v>
      </c>
    </row>
    <row r="83" spans="1:12" x14ac:dyDescent="0.25">
      <c r="B83" s="8">
        <f>SUM(B75:B82)</f>
        <v>4.4000000000000004</v>
      </c>
      <c r="C83" s="7">
        <f>SUM(C75:C82)</f>
        <v>39.6</v>
      </c>
      <c r="E83" s="25"/>
    </row>
    <row r="84" spans="1:12" x14ac:dyDescent="0.25">
      <c r="B84" s="21"/>
      <c r="E84" s="25"/>
    </row>
    <row r="85" spans="1:12" x14ac:dyDescent="0.25">
      <c r="A85" s="1" t="s">
        <v>44</v>
      </c>
      <c r="B85" s="8"/>
    </row>
    <row r="86" spans="1:12" x14ac:dyDescent="0.25">
      <c r="A86" s="9"/>
      <c r="B86" s="10">
        <v>2</v>
      </c>
      <c r="C86" s="11"/>
      <c r="D86" s="9" t="s">
        <v>8</v>
      </c>
      <c r="E86" s="12"/>
      <c r="F86" s="13"/>
      <c r="G86" s="14"/>
      <c r="H86" s="15"/>
      <c r="I86" s="15"/>
      <c r="J86" s="11"/>
      <c r="K86" s="14"/>
      <c r="L86" s="15" t="s">
        <v>11</v>
      </c>
    </row>
    <row r="87" spans="1:12" x14ac:dyDescent="0.25">
      <c r="A87" s="9"/>
      <c r="B87" s="10">
        <v>2</v>
      </c>
      <c r="C87" s="11"/>
      <c r="D87" s="9" t="s">
        <v>27</v>
      </c>
      <c r="E87" s="12"/>
      <c r="F87" s="13"/>
      <c r="G87" s="14"/>
      <c r="H87" s="15"/>
      <c r="I87" s="15"/>
      <c r="J87" s="11"/>
      <c r="K87" s="14"/>
      <c r="L87" s="15" t="s">
        <v>11</v>
      </c>
    </row>
    <row r="88" spans="1:12" x14ac:dyDescent="0.25">
      <c r="A88" s="9"/>
      <c r="B88" s="10"/>
      <c r="C88" s="11">
        <v>18.600000000000001</v>
      </c>
      <c r="D88" s="9" t="s">
        <v>19</v>
      </c>
      <c r="E88" s="12" t="s">
        <v>18</v>
      </c>
      <c r="F88" s="14" t="s">
        <v>20</v>
      </c>
      <c r="G88" s="14">
        <v>1976</v>
      </c>
      <c r="H88" s="15" t="s">
        <v>21</v>
      </c>
      <c r="I88" s="15" t="s">
        <v>21</v>
      </c>
      <c r="J88" s="11">
        <v>18.600000000000001</v>
      </c>
      <c r="K88" s="14">
        <v>1976</v>
      </c>
      <c r="L88" s="15" t="s">
        <v>11</v>
      </c>
    </row>
    <row r="89" spans="1:12" x14ac:dyDescent="0.25">
      <c r="A89" s="9"/>
      <c r="B89" s="10"/>
      <c r="C89" s="11">
        <v>4</v>
      </c>
      <c r="D89" s="9" t="s">
        <v>19</v>
      </c>
      <c r="E89" s="12" t="s">
        <v>18</v>
      </c>
      <c r="F89" s="13">
        <v>29375</v>
      </c>
      <c r="G89" s="14">
        <v>1980</v>
      </c>
      <c r="H89" s="15" t="s">
        <v>21</v>
      </c>
      <c r="I89" s="15" t="s">
        <v>21</v>
      </c>
      <c r="J89" s="11">
        <v>4</v>
      </c>
      <c r="K89" s="14">
        <v>1980</v>
      </c>
      <c r="L89" s="15" t="s">
        <v>11</v>
      </c>
    </row>
    <row r="90" spans="1:12" x14ac:dyDescent="0.25">
      <c r="A90" s="9"/>
      <c r="B90" s="10"/>
      <c r="C90" s="11">
        <v>1</v>
      </c>
      <c r="D90" s="9" t="s">
        <v>19</v>
      </c>
      <c r="E90" s="12" t="s">
        <v>18</v>
      </c>
      <c r="F90" s="13">
        <v>34646</v>
      </c>
      <c r="G90" s="14">
        <v>1992</v>
      </c>
      <c r="H90" s="15" t="s">
        <v>21</v>
      </c>
      <c r="I90" s="15" t="s">
        <v>21</v>
      </c>
      <c r="J90" s="11">
        <v>1</v>
      </c>
      <c r="K90" s="14">
        <v>1992</v>
      </c>
      <c r="L90" s="15" t="s">
        <v>11</v>
      </c>
    </row>
    <row r="91" spans="1:12" x14ac:dyDescent="0.25">
      <c r="A91" s="9"/>
      <c r="B91" s="10"/>
      <c r="C91" s="11">
        <v>7.84</v>
      </c>
      <c r="D91" s="9" t="s">
        <v>19</v>
      </c>
      <c r="E91" s="12" t="s">
        <v>10</v>
      </c>
      <c r="F91" s="13">
        <v>43774</v>
      </c>
      <c r="G91" s="14">
        <v>2020</v>
      </c>
      <c r="H91" s="15">
        <v>5</v>
      </c>
      <c r="I91" s="15">
        <v>2024</v>
      </c>
      <c r="J91" s="11">
        <v>7.84</v>
      </c>
      <c r="K91" s="14">
        <v>2000</v>
      </c>
      <c r="L91" s="15" t="s">
        <v>11</v>
      </c>
    </row>
    <row r="92" spans="1:12" x14ac:dyDescent="0.25">
      <c r="A92" s="9"/>
      <c r="B92" s="10"/>
      <c r="C92" s="11">
        <v>2.25</v>
      </c>
      <c r="D92" s="9" t="s">
        <v>27</v>
      </c>
      <c r="E92" s="12" t="s">
        <v>18</v>
      </c>
      <c r="F92" s="13">
        <v>43907</v>
      </c>
      <c r="G92" s="14">
        <v>2020</v>
      </c>
      <c r="H92" s="15">
        <v>5</v>
      </c>
      <c r="I92" s="15">
        <v>2024</v>
      </c>
      <c r="J92" s="11">
        <v>2.25</v>
      </c>
      <c r="K92" s="14">
        <v>2020</v>
      </c>
      <c r="L92" s="15" t="s">
        <v>15</v>
      </c>
    </row>
    <row r="93" spans="1:12" x14ac:dyDescent="0.25">
      <c r="B93" s="8">
        <f>SUM(B86:B92)</f>
        <v>4</v>
      </c>
      <c r="C93" s="7">
        <f>SUM(C86:C92)</f>
        <v>33.69</v>
      </c>
    </row>
    <row r="94" spans="1:12" x14ac:dyDescent="0.25">
      <c r="B94" s="21"/>
    </row>
    <row r="95" spans="1:12" x14ac:dyDescent="0.25">
      <c r="A95" s="1" t="s">
        <v>45</v>
      </c>
      <c r="B95" s="8"/>
    </row>
    <row r="96" spans="1:12" x14ac:dyDescent="0.25">
      <c r="A96" s="9"/>
      <c r="B96" s="10"/>
      <c r="C96" s="11">
        <v>1.45</v>
      </c>
      <c r="D96" s="9" t="s">
        <v>19</v>
      </c>
      <c r="E96" s="12" t="s">
        <v>18</v>
      </c>
      <c r="F96" s="14" t="s">
        <v>20</v>
      </c>
      <c r="G96" s="14">
        <v>1976</v>
      </c>
      <c r="H96" s="15" t="s">
        <v>21</v>
      </c>
      <c r="I96" s="15" t="s">
        <v>21</v>
      </c>
      <c r="J96" s="11">
        <v>1.45</v>
      </c>
      <c r="K96" s="14">
        <v>1976</v>
      </c>
      <c r="L96" s="15" t="s">
        <v>11</v>
      </c>
    </row>
    <row r="97" spans="1:12" x14ac:dyDescent="0.25">
      <c r="B97" s="21"/>
      <c r="C97" s="7">
        <f>C96</f>
        <v>1.45</v>
      </c>
    </row>
    <row r="98" spans="1:12" x14ac:dyDescent="0.25">
      <c r="B98" s="21"/>
    </row>
    <row r="99" spans="1:12" x14ac:dyDescent="0.25">
      <c r="A99" s="1" t="s">
        <v>46</v>
      </c>
      <c r="B99" s="8"/>
    </row>
    <row r="100" spans="1:12" x14ac:dyDescent="0.25">
      <c r="A100" s="9"/>
      <c r="B100" s="10"/>
      <c r="C100" s="11">
        <v>1</v>
      </c>
      <c r="D100" s="9" t="s">
        <v>19</v>
      </c>
      <c r="E100" s="12" t="s">
        <v>10</v>
      </c>
      <c r="F100" s="13">
        <v>43410</v>
      </c>
      <c r="G100" s="14">
        <v>2019</v>
      </c>
      <c r="H100" s="15">
        <v>5</v>
      </c>
      <c r="I100" s="15">
        <v>2023</v>
      </c>
      <c r="J100" s="11">
        <v>1</v>
      </c>
      <c r="K100" s="14">
        <v>1994</v>
      </c>
      <c r="L100" s="15" t="s">
        <v>11</v>
      </c>
    </row>
    <row r="101" spans="1:12" x14ac:dyDescent="0.25">
      <c r="A101" s="9"/>
      <c r="B101" s="10"/>
      <c r="C101" s="11">
        <v>1.8</v>
      </c>
      <c r="D101" s="9" t="s">
        <v>19</v>
      </c>
      <c r="E101" s="12" t="s">
        <v>10</v>
      </c>
      <c r="F101" s="13">
        <v>44873</v>
      </c>
      <c r="G101" s="14">
        <v>2023</v>
      </c>
      <c r="H101" s="15">
        <v>10</v>
      </c>
      <c r="I101" s="15">
        <v>2032</v>
      </c>
      <c r="J101" s="11">
        <v>1.8</v>
      </c>
      <c r="K101" s="14">
        <v>2013</v>
      </c>
      <c r="L101" s="15" t="s">
        <v>11</v>
      </c>
    </row>
    <row r="102" spans="1:12" x14ac:dyDescent="0.25">
      <c r="B102" s="21"/>
      <c r="C102" s="7">
        <f>SUM(C100:C101)</f>
        <v>2.8</v>
      </c>
    </row>
    <row r="103" spans="1:12" x14ac:dyDescent="0.25">
      <c r="B103" s="21"/>
    </row>
    <row r="104" spans="1:12" x14ac:dyDescent="0.25">
      <c r="A104" s="1" t="s">
        <v>47</v>
      </c>
      <c r="B104" s="8"/>
    </row>
    <row r="105" spans="1:12" x14ac:dyDescent="0.25">
      <c r="A105" s="9"/>
      <c r="B105" s="10"/>
      <c r="C105" s="11">
        <v>2.8</v>
      </c>
      <c r="D105" s="9" t="s">
        <v>19</v>
      </c>
      <c r="E105" s="12" t="s">
        <v>48</v>
      </c>
      <c r="F105" s="13">
        <v>30110</v>
      </c>
      <c r="G105" s="14">
        <v>1982</v>
      </c>
      <c r="H105" s="15" t="s">
        <v>21</v>
      </c>
      <c r="I105" s="15" t="s">
        <v>21</v>
      </c>
      <c r="J105" s="11">
        <v>2.8</v>
      </c>
      <c r="K105" s="14">
        <v>1982</v>
      </c>
      <c r="L105" s="15" t="s">
        <v>11</v>
      </c>
    </row>
    <row r="106" spans="1:12" x14ac:dyDescent="0.25">
      <c r="B106" s="21"/>
      <c r="C106" s="7">
        <f>C105</f>
        <v>2.8</v>
      </c>
    </row>
    <row r="107" spans="1:12" x14ac:dyDescent="0.25">
      <c r="B107" s="21"/>
    </row>
    <row r="108" spans="1:12" x14ac:dyDescent="0.25">
      <c r="A108" s="1" t="s">
        <v>49</v>
      </c>
      <c r="B108" s="8"/>
    </row>
    <row r="109" spans="1:12" x14ac:dyDescent="0.25">
      <c r="A109" s="9"/>
      <c r="B109" s="10"/>
      <c r="C109" s="11">
        <v>0.93</v>
      </c>
      <c r="D109" s="9" t="s">
        <v>19</v>
      </c>
      <c r="E109" s="12" t="s">
        <v>10</v>
      </c>
      <c r="F109" s="13">
        <v>42682</v>
      </c>
      <c r="G109" s="14">
        <v>2017</v>
      </c>
      <c r="H109" s="15">
        <v>10</v>
      </c>
      <c r="I109" s="15">
        <v>2026</v>
      </c>
      <c r="J109" s="11">
        <v>0.93</v>
      </c>
      <c r="K109" s="14">
        <v>1976</v>
      </c>
      <c r="L109" s="15" t="s">
        <v>11</v>
      </c>
    </row>
    <row r="110" spans="1:12" x14ac:dyDescent="0.25">
      <c r="A110" s="9"/>
      <c r="B110" s="10"/>
      <c r="C110" s="11">
        <v>7.0000000000000007E-2</v>
      </c>
      <c r="D110" s="9" t="s">
        <v>27</v>
      </c>
      <c r="E110" s="12" t="s">
        <v>10</v>
      </c>
      <c r="F110" s="13">
        <v>42682</v>
      </c>
      <c r="G110" s="14">
        <v>2017</v>
      </c>
      <c r="H110" s="15">
        <v>10</v>
      </c>
      <c r="I110" s="15">
        <v>2026</v>
      </c>
      <c r="J110" s="11">
        <v>7.0000000000000007E-2</v>
      </c>
      <c r="K110" s="14">
        <v>1976</v>
      </c>
      <c r="L110" s="15" t="s">
        <v>11</v>
      </c>
    </row>
    <row r="111" spans="1:12" x14ac:dyDescent="0.25">
      <c r="A111" s="9"/>
      <c r="B111" s="10"/>
      <c r="C111" s="11">
        <v>0.46500000000000002</v>
      </c>
      <c r="D111" s="9" t="s">
        <v>19</v>
      </c>
      <c r="E111" s="12" t="s">
        <v>10</v>
      </c>
      <c r="F111" s="13">
        <v>41765</v>
      </c>
      <c r="G111" s="14">
        <v>2014</v>
      </c>
      <c r="H111" s="15">
        <v>10</v>
      </c>
      <c r="I111" s="15">
        <v>2023</v>
      </c>
      <c r="J111" s="11">
        <v>0.46500000000000002</v>
      </c>
      <c r="K111" s="14">
        <v>1994</v>
      </c>
      <c r="L111" s="15" t="s">
        <v>11</v>
      </c>
    </row>
    <row r="112" spans="1:12" x14ac:dyDescent="0.25">
      <c r="A112" s="9"/>
      <c r="B112" s="10"/>
      <c r="C112" s="11">
        <v>3.5000000000000003E-2</v>
      </c>
      <c r="D112" s="9" t="s">
        <v>27</v>
      </c>
      <c r="E112" s="12" t="s">
        <v>10</v>
      </c>
      <c r="F112" s="13">
        <v>41765</v>
      </c>
      <c r="G112" s="14">
        <v>2014</v>
      </c>
      <c r="H112" s="15">
        <v>10</v>
      </c>
      <c r="I112" s="15">
        <v>2023</v>
      </c>
      <c r="J112" s="11">
        <v>3.5000000000000003E-2</v>
      </c>
      <c r="K112" s="14">
        <v>1994</v>
      </c>
      <c r="L112" s="15" t="s">
        <v>11</v>
      </c>
    </row>
    <row r="113" spans="1:12" x14ac:dyDescent="0.25">
      <c r="A113" s="9"/>
      <c r="B113" s="10"/>
      <c r="C113" s="11">
        <v>0.67</v>
      </c>
      <c r="D113" s="9" t="s">
        <v>19</v>
      </c>
      <c r="E113" s="12" t="s">
        <v>10</v>
      </c>
      <c r="F113" s="13">
        <v>43774</v>
      </c>
      <c r="G113" s="14">
        <v>2020</v>
      </c>
      <c r="H113" s="15">
        <v>7</v>
      </c>
      <c r="I113" s="15">
        <v>2026</v>
      </c>
      <c r="J113" s="11">
        <v>0.67</v>
      </c>
      <c r="K113" s="14">
        <v>2013</v>
      </c>
      <c r="L113" s="15" t="s">
        <v>15</v>
      </c>
    </row>
    <row r="114" spans="1:12" x14ac:dyDescent="0.25">
      <c r="A114" s="9"/>
      <c r="B114" s="10"/>
      <c r="C114" s="11">
        <v>0.33</v>
      </c>
      <c r="D114" s="9" t="s">
        <v>27</v>
      </c>
      <c r="E114" s="12" t="s">
        <v>10</v>
      </c>
      <c r="F114" s="13">
        <v>43774</v>
      </c>
      <c r="G114" s="14">
        <v>2020</v>
      </c>
      <c r="H114" s="15">
        <v>7</v>
      </c>
      <c r="I114" s="15">
        <v>2026</v>
      </c>
      <c r="J114" s="11">
        <v>0.33</v>
      </c>
      <c r="K114" s="14">
        <v>2013</v>
      </c>
      <c r="L114" s="15" t="s">
        <v>15</v>
      </c>
    </row>
    <row r="115" spans="1:12" x14ac:dyDescent="0.25">
      <c r="B115" s="21"/>
      <c r="C115" s="7">
        <f>SUM(C109:C114)</f>
        <v>2.5</v>
      </c>
    </row>
    <row r="116" spans="1:12" x14ac:dyDescent="0.25">
      <c r="B116" s="21"/>
    </row>
    <row r="117" spans="1:12" x14ac:dyDescent="0.25">
      <c r="A117" s="1" t="s">
        <v>50</v>
      </c>
      <c r="B117" s="8"/>
    </row>
    <row r="118" spans="1:12" x14ac:dyDescent="0.25">
      <c r="A118" s="9"/>
      <c r="B118" s="10"/>
      <c r="C118" s="11">
        <v>2</v>
      </c>
      <c r="D118" s="9" t="s">
        <v>19</v>
      </c>
      <c r="E118" s="12" t="s">
        <v>18</v>
      </c>
      <c r="F118" s="13">
        <v>29286</v>
      </c>
      <c r="G118" s="14">
        <v>1980</v>
      </c>
      <c r="H118" s="15" t="s">
        <v>21</v>
      </c>
      <c r="I118" s="15" t="s">
        <v>21</v>
      </c>
      <c r="J118" s="11">
        <v>2</v>
      </c>
      <c r="K118" s="14">
        <v>1980</v>
      </c>
      <c r="L118" s="15" t="s">
        <v>11</v>
      </c>
    </row>
    <row r="119" spans="1:12" x14ac:dyDescent="0.25">
      <c r="B119" s="21"/>
      <c r="C119" s="7">
        <f>C118</f>
        <v>2</v>
      </c>
    </row>
    <row r="120" spans="1:12" x14ac:dyDescent="0.25">
      <c r="B120" s="21"/>
    </row>
    <row r="121" spans="1:12" x14ac:dyDescent="0.25">
      <c r="A121" s="1" t="s">
        <v>51</v>
      </c>
      <c r="B121" s="8"/>
    </row>
    <row r="122" spans="1:12" x14ac:dyDescent="0.25">
      <c r="A122" s="9"/>
      <c r="B122" s="10">
        <v>2</v>
      </c>
      <c r="C122" s="11"/>
      <c r="D122" s="9" t="s">
        <v>8</v>
      </c>
      <c r="E122" s="12"/>
      <c r="F122" s="13"/>
      <c r="G122" s="14"/>
      <c r="H122" s="15"/>
      <c r="I122" s="15"/>
      <c r="J122" s="11"/>
      <c r="K122" s="14"/>
      <c r="L122" s="15" t="s">
        <v>11</v>
      </c>
    </row>
    <row r="123" spans="1:12" x14ac:dyDescent="0.25">
      <c r="A123" s="9"/>
      <c r="B123" s="10">
        <v>0.7</v>
      </c>
      <c r="C123" s="11"/>
      <c r="D123" s="9" t="s">
        <v>52</v>
      </c>
      <c r="E123" s="12"/>
      <c r="F123" s="13"/>
      <c r="G123" s="14"/>
      <c r="H123" s="15"/>
      <c r="I123" s="15"/>
      <c r="J123" s="11"/>
      <c r="K123" s="14"/>
      <c r="L123" s="15" t="s">
        <v>11</v>
      </c>
    </row>
    <row r="124" spans="1:12" x14ac:dyDescent="0.25">
      <c r="A124" s="9"/>
      <c r="B124" s="10"/>
      <c r="C124" s="11">
        <v>2.5</v>
      </c>
      <c r="D124" s="9" t="s">
        <v>53</v>
      </c>
      <c r="E124" s="12" t="s">
        <v>10</v>
      </c>
      <c r="F124" s="13">
        <v>11265</v>
      </c>
      <c r="G124" s="14">
        <v>2021</v>
      </c>
      <c r="H124" s="15">
        <v>5</v>
      </c>
      <c r="I124" s="15">
        <v>2025</v>
      </c>
      <c r="J124" s="11">
        <v>2.5</v>
      </c>
      <c r="K124" s="14">
        <v>2011</v>
      </c>
      <c r="L124" s="15" t="s">
        <v>11</v>
      </c>
    </row>
    <row r="125" spans="1:12" x14ac:dyDescent="0.25">
      <c r="B125" s="8">
        <f>SUM(B122:B124)</f>
        <v>2.7</v>
      </c>
      <c r="C125" s="7">
        <f>SUM(C122:C124)</f>
        <v>2.5</v>
      </c>
    </row>
    <row r="126" spans="1:12" x14ac:dyDescent="0.25">
      <c r="B126" s="21"/>
    </row>
    <row r="127" spans="1:12" x14ac:dyDescent="0.25">
      <c r="A127" s="1" t="s">
        <v>54</v>
      </c>
      <c r="B127" s="8"/>
    </row>
    <row r="128" spans="1:12" x14ac:dyDescent="0.25">
      <c r="A128" s="9"/>
      <c r="B128" s="10"/>
      <c r="C128" s="11">
        <v>1.1000000000000001</v>
      </c>
      <c r="D128" s="9" t="s">
        <v>55</v>
      </c>
      <c r="E128" s="12" t="s">
        <v>10</v>
      </c>
      <c r="F128" s="13">
        <v>44873</v>
      </c>
      <c r="G128" s="14">
        <v>2023</v>
      </c>
      <c r="H128" s="15">
        <v>5</v>
      </c>
      <c r="I128" s="15">
        <v>2027</v>
      </c>
      <c r="J128" s="11">
        <v>1.1000000000000001</v>
      </c>
      <c r="K128" s="14">
        <v>2003</v>
      </c>
      <c r="L128" s="15" t="s">
        <v>11</v>
      </c>
    </row>
    <row r="129" spans="1:12" x14ac:dyDescent="0.25">
      <c r="B129" s="21"/>
      <c r="C129" s="7">
        <f>C128</f>
        <v>1.1000000000000001</v>
      </c>
    </row>
    <row r="130" spans="1:12" x14ac:dyDescent="0.25">
      <c r="B130" s="21"/>
    </row>
    <row r="131" spans="1:12" x14ac:dyDescent="0.25">
      <c r="A131" s="1" t="s">
        <v>56</v>
      </c>
      <c r="B131" s="8"/>
    </row>
    <row r="132" spans="1:12" x14ac:dyDescent="0.25">
      <c r="A132" s="9"/>
      <c r="B132" s="10"/>
      <c r="C132" s="11">
        <v>2.4</v>
      </c>
      <c r="D132" s="9" t="s">
        <v>55</v>
      </c>
      <c r="E132" s="12" t="s">
        <v>10</v>
      </c>
      <c r="F132" s="13">
        <v>43774</v>
      </c>
      <c r="G132" s="14">
        <v>2020</v>
      </c>
      <c r="H132" s="15">
        <v>5</v>
      </c>
      <c r="I132" s="15">
        <v>2024</v>
      </c>
      <c r="J132" s="11">
        <v>2.4</v>
      </c>
      <c r="K132" s="14">
        <v>2005</v>
      </c>
      <c r="L132" s="15" t="s">
        <v>11</v>
      </c>
    </row>
    <row r="133" spans="1:12" x14ac:dyDescent="0.25">
      <c r="B133" s="21"/>
      <c r="C133" s="7">
        <f>C132</f>
        <v>2.4</v>
      </c>
    </row>
    <row r="134" spans="1:12" x14ac:dyDescent="0.25">
      <c r="B134" s="21"/>
    </row>
    <row r="135" spans="1:12" x14ac:dyDescent="0.25">
      <c r="A135" s="1" t="s">
        <v>57</v>
      </c>
      <c r="B135" s="8"/>
    </row>
    <row r="136" spans="1:12" x14ac:dyDescent="0.25">
      <c r="A136" s="9"/>
      <c r="B136" s="10">
        <v>0.5</v>
      </c>
      <c r="C136" s="11"/>
      <c r="D136" s="9" t="s">
        <v>8</v>
      </c>
      <c r="E136" s="12"/>
      <c r="F136" s="13"/>
      <c r="G136" s="14"/>
      <c r="H136" s="15"/>
      <c r="I136" s="15"/>
      <c r="J136" s="11"/>
      <c r="K136" s="14"/>
      <c r="L136" s="15" t="s">
        <v>11</v>
      </c>
    </row>
    <row r="137" spans="1:12" x14ac:dyDescent="0.25">
      <c r="B137" s="8">
        <f>B136</f>
        <v>0.5</v>
      </c>
    </row>
    <row r="138" spans="1:12" x14ac:dyDescent="0.25">
      <c r="B138" s="21"/>
    </row>
    <row r="139" spans="1:12" x14ac:dyDescent="0.25">
      <c r="A139" s="1" t="s">
        <v>58</v>
      </c>
      <c r="B139" s="8"/>
    </row>
    <row r="140" spans="1:12" x14ac:dyDescent="0.25">
      <c r="A140" s="9"/>
      <c r="B140" s="10">
        <v>1.8</v>
      </c>
      <c r="C140" s="11"/>
      <c r="D140" s="9" t="s">
        <v>52</v>
      </c>
      <c r="E140" s="12"/>
      <c r="F140" s="13"/>
      <c r="G140" s="14"/>
      <c r="H140" s="15"/>
      <c r="I140" s="15"/>
      <c r="J140" s="11"/>
      <c r="K140" s="14"/>
      <c r="L140" s="15" t="s">
        <v>11</v>
      </c>
    </row>
    <row r="141" spans="1:12" x14ac:dyDescent="0.25">
      <c r="B141" s="8">
        <f>B140</f>
        <v>1.8</v>
      </c>
    </row>
    <row r="142" spans="1:12" x14ac:dyDescent="0.25">
      <c r="B142" s="21"/>
    </row>
    <row r="143" spans="1:12" x14ac:dyDescent="0.25">
      <c r="A143" s="1" t="s">
        <v>59</v>
      </c>
      <c r="B143" s="21"/>
    </row>
    <row r="144" spans="1:12" x14ac:dyDescent="0.25">
      <c r="A144" s="9"/>
      <c r="B144" s="10">
        <v>0.4</v>
      </c>
      <c r="C144" s="11"/>
      <c r="D144" s="9" t="s">
        <v>8</v>
      </c>
      <c r="E144" s="12"/>
      <c r="F144" s="13"/>
      <c r="G144" s="14"/>
      <c r="H144" s="15"/>
      <c r="I144" s="15"/>
      <c r="J144" s="11"/>
      <c r="K144" s="14"/>
      <c r="L144" s="15" t="s">
        <v>11</v>
      </c>
    </row>
    <row r="145" spans="1:12" x14ac:dyDescent="0.25">
      <c r="A145" s="9"/>
      <c r="B145" s="10"/>
      <c r="C145" s="11">
        <v>0.5</v>
      </c>
      <c r="D145" s="9" t="s">
        <v>60</v>
      </c>
      <c r="E145" s="12" t="s">
        <v>10</v>
      </c>
      <c r="F145" s="13">
        <v>45238</v>
      </c>
      <c r="G145" s="14">
        <v>2023</v>
      </c>
      <c r="H145" s="15">
        <v>5</v>
      </c>
      <c r="I145" s="15">
        <v>2027</v>
      </c>
      <c r="J145" s="11">
        <v>0.5</v>
      </c>
      <c r="K145" s="14">
        <v>2018</v>
      </c>
      <c r="L145" s="15" t="s">
        <v>15</v>
      </c>
    </row>
    <row r="146" spans="1:12" x14ac:dyDescent="0.25">
      <c r="B146" s="8">
        <f>SUM(B144:B145)</f>
        <v>0.4</v>
      </c>
      <c r="C146" s="3">
        <f>SUM(C144:C145)</f>
        <v>0.5</v>
      </c>
    </row>
    <row r="147" spans="1:12" x14ac:dyDescent="0.25">
      <c r="B147" s="21"/>
    </row>
    <row r="148" spans="1:12" x14ac:dyDescent="0.25">
      <c r="A148" s="1" t="s">
        <v>61</v>
      </c>
      <c r="B148" s="21"/>
    </row>
    <row r="149" spans="1:12" x14ac:dyDescent="0.25">
      <c r="A149" s="9"/>
      <c r="B149" s="10">
        <v>2.2999999999999998</v>
      </c>
      <c r="C149" s="11"/>
      <c r="D149" s="9" t="s">
        <v>52</v>
      </c>
      <c r="E149" s="12"/>
      <c r="F149" s="13"/>
      <c r="G149" s="14"/>
      <c r="H149" s="15"/>
      <c r="I149" s="15"/>
      <c r="J149" s="11"/>
      <c r="K149" s="14"/>
      <c r="L149" s="15" t="s">
        <v>11</v>
      </c>
    </row>
    <row r="150" spans="1:12" x14ac:dyDescent="0.25">
      <c r="A150" s="9"/>
      <c r="B150" s="10"/>
      <c r="C150" s="11">
        <v>0.4</v>
      </c>
      <c r="D150" s="9" t="s">
        <v>55</v>
      </c>
      <c r="E150" s="12" t="s">
        <v>62</v>
      </c>
      <c r="F150" s="13">
        <v>45237</v>
      </c>
      <c r="G150" s="14">
        <v>2023</v>
      </c>
      <c r="H150" s="15" t="s">
        <v>21</v>
      </c>
      <c r="I150" s="15" t="s">
        <v>21</v>
      </c>
      <c r="J150" s="11">
        <v>0.4</v>
      </c>
      <c r="K150" s="14">
        <v>2023</v>
      </c>
      <c r="L150" s="15" t="s">
        <v>15</v>
      </c>
    </row>
    <row r="151" spans="1:12" x14ac:dyDescent="0.25">
      <c r="B151" s="8">
        <f>SUM(B149:B150)</f>
        <v>2.2999999999999998</v>
      </c>
      <c r="C151" s="3">
        <f>SUM(C149:C150)</f>
        <v>0.4</v>
      </c>
    </row>
    <row r="152" spans="1:12" x14ac:dyDescent="0.25">
      <c r="B152" s="21"/>
    </row>
    <row r="153" spans="1:12" x14ac:dyDescent="0.25">
      <c r="A153" s="1" t="s">
        <v>63</v>
      </c>
      <c r="B153" s="21"/>
    </row>
    <row r="154" spans="1:12" x14ac:dyDescent="0.25">
      <c r="A154" s="9"/>
      <c r="B154" s="10">
        <v>2.7</v>
      </c>
      <c r="C154" s="11"/>
      <c r="D154" s="9" t="s">
        <v>8</v>
      </c>
      <c r="E154" s="12"/>
      <c r="F154" s="13"/>
      <c r="G154" s="14"/>
      <c r="H154" s="15"/>
      <c r="I154" s="15"/>
      <c r="J154" s="11"/>
      <c r="K154" s="14"/>
      <c r="L154" s="15" t="s">
        <v>11</v>
      </c>
    </row>
    <row r="155" spans="1:12" x14ac:dyDescent="0.25">
      <c r="A155" s="9"/>
      <c r="B155" s="10"/>
      <c r="C155" s="11">
        <v>1</v>
      </c>
      <c r="D155" s="9" t="s">
        <v>64</v>
      </c>
      <c r="E155" s="12" t="s">
        <v>10</v>
      </c>
      <c r="F155" s="13">
        <v>45370</v>
      </c>
      <c r="G155" s="14">
        <v>2024</v>
      </c>
      <c r="H155" s="15">
        <v>5</v>
      </c>
      <c r="I155" s="15">
        <v>2028</v>
      </c>
      <c r="J155" s="11">
        <v>1</v>
      </c>
      <c r="K155" s="14">
        <v>2009</v>
      </c>
      <c r="L155" s="15" t="s">
        <v>11</v>
      </c>
    </row>
    <row r="156" spans="1:12" x14ac:dyDescent="0.25">
      <c r="A156" s="9"/>
      <c r="B156" s="10"/>
      <c r="C156" s="11">
        <v>0.8</v>
      </c>
      <c r="D156" s="9" t="s">
        <v>55</v>
      </c>
      <c r="E156" s="12" t="s">
        <v>62</v>
      </c>
      <c r="F156" s="13">
        <v>44873</v>
      </c>
      <c r="G156" s="14">
        <v>2023</v>
      </c>
      <c r="H156" s="15">
        <v>5</v>
      </c>
      <c r="I156" s="15">
        <v>2027</v>
      </c>
      <c r="J156" s="11">
        <v>0.8</v>
      </c>
      <c r="K156" s="14">
        <v>2023</v>
      </c>
      <c r="L156" s="15" t="s">
        <v>15</v>
      </c>
    </row>
    <row r="157" spans="1:12" x14ac:dyDescent="0.25">
      <c r="B157" s="8">
        <f>SUM(B154:B156)</f>
        <v>2.7</v>
      </c>
      <c r="C157" s="3">
        <f>SUM(C154:C156)</f>
        <v>1.8</v>
      </c>
    </row>
    <row r="158" spans="1:12" x14ac:dyDescent="0.25">
      <c r="B158" s="21"/>
    </row>
    <row r="159" spans="1:12" x14ac:dyDescent="0.25">
      <c r="A159" s="1" t="s">
        <v>65</v>
      </c>
      <c r="B159" s="21"/>
    </row>
    <row r="160" spans="1:12" x14ac:dyDescent="0.25">
      <c r="A160" s="9"/>
      <c r="B160" s="10">
        <v>1</v>
      </c>
      <c r="C160" s="11"/>
      <c r="D160" s="9" t="s">
        <v>8</v>
      </c>
      <c r="E160" s="12"/>
      <c r="F160" s="13"/>
      <c r="G160" s="14"/>
      <c r="H160" s="15"/>
      <c r="I160" s="15"/>
      <c r="J160" s="11"/>
      <c r="K160" s="14"/>
      <c r="L160" s="15" t="s">
        <v>11</v>
      </c>
    </row>
    <row r="161" spans="1:12" x14ac:dyDescent="0.25">
      <c r="A161" s="9"/>
      <c r="B161" s="10">
        <v>1.7</v>
      </c>
      <c r="C161" s="11"/>
      <c r="D161" s="9" t="s">
        <v>52</v>
      </c>
      <c r="E161" s="12"/>
      <c r="F161" s="13"/>
      <c r="G161" s="14"/>
      <c r="H161" s="15"/>
      <c r="I161" s="15"/>
      <c r="J161" s="11"/>
      <c r="K161" s="14"/>
      <c r="L161" s="15" t="s">
        <v>11</v>
      </c>
    </row>
    <row r="162" spans="1:12" x14ac:dyDescent="0.25">
      <c r="A162" s="9"/>
      <c r="B162" s="10"/>
      <c r="C162" s="11">
        <v>1.5</v>
      </c>
      <c r="D162" s="9" t="s">
        <v>55</v>
      </c>
      <c r="E162" s="12" t="s">
        <v>10</v>
      </c>
      <c r="F162" s="13">
        <v>44502</v>
      </c>
      <c r="G162" s="14">
        <v>2022</v>
      </c>
      <c r="H162" s="15">
        <v>5</v>
      </c>
      <c r="I162" s="15">
        <v>2026</v>
      </c>
      <c r="J162" s="11">
        <v>1.5</v>
      </c>
      <c r="K162" s="14">
        <v>2007</v>
      </c>
      <c r="L162" s="15" t="s">
        <v>11</v>
      </c>
    </row>
    <row r="163" spans="1:12" x14ac:dyDescent="0.25">
      <c r="A163" s="9"/>
      <c r="B163" s="10"/>
      <c r="C163" s="11">
        <v>2.5</v>
      </c>
      <c r="D163" s="9" t="s">
        <v>53</v>
      </c>
      <c r="E163" s="12" t="s">
        <v>10</v>
      </c>
      <c r="F163" s="13">
        <v>44138</v>
      </c>
      <c r="G163" s="14">
        <v>2021</v>
      </c>
      <c r="H163" s="15">
        <v>5</v>
      </c>
      <c r="I163" s="15">
        <v>2025</v>
      </c>
      <c r="J163" s="11">
        <v>2.5</v>
      </c>
      <c r="K163" s="14">
        <v>2011</v>
      </c>
      <c r="L163" s="15" t="s">
        <v>11</v>
      </c>
    </row>
    <row r="164" spans="1:12" x14ac:dyDescent="0.25">
      <c r="B164" s="8">
        <f>SUM(B160:B163)</f>
        <v>2.7</v>
      </c>
      <c r="C164" s="3">
        <f>SUM(C160:C163)</f>
        <v>4</v>
      </c>
    </row>
    <row r="165" spans="1:12" x14ac:dyDescent="0.25">
      <c r="B165" s="21"/>
    </row>
    <row r="166" spans="1:12" x14ac:dyDescent="0.25">
      <c r="A166" s="1" t="s">
        <v>66</v>
      </c>
      <c r="B166" s="21"/>
    </row>
    <row r="167" spans="1:12" x14ac:dyDescent="0.25">
      <c r="A167" s="9"/>
      <c r="B167" s="10">
        <v>2.7</v>
      </c>
      <c r="C167" s="11"/>
      <c r="D167" s="9" t="s">
        <v>8</v>
      </c>
      <c r="E167" s="12"/>
      <c r="F167" s="13"/>
      <c r="G167" s="14"/>
      <c r="H167" s="15"/>
      <c r="I167" s="15"/>
      <c r="J167" s="11"/>
      <c r="K167" s="14"/>
      <c r="L167" s="15" t="s">
        <v>11</v>
      </c>
    </row>
    <row r="168" spans="1:12" x14ac:dyDescent="0.25">
      <c r="A168" s="9"/>
      <c r="B168" s="10"/>
      <c r="C168" s="11">
        <v>0.5</v>
      </c>
      <c r="D168" s="9" t="s">
        <v>55</v>
      </c>
      <c r="E168" s="12" t="s">
        <v>62</v>
      </c>
      <c r="F168" s="13">
        <v>45237</v>
      </c>
      <c r="G168" s="14">
        <v>2023</v>
      </c>
      <c r="H168" s="15" t="s">
        <v>21</v>
      </c>
      <c r="I168" s="15" t="s">
        <v>21</v>
      </c>
      <c r="J168" s="11">
        <v>0.5</v>
      </c>
      <c r="K168" s="14">
        <v>2023</v>
      </c>
      <c r="L168" s="15" t="s">
        <v>15</v>
      </c>
    </row>
    <row r="169" spans="1:12" x14ac:dyDescent="0.25">
      <c r="B169" s="8">
        <f>SUM(B167:B168)</f>
        <v>2.7</v>
      </c>
      <c r="C169" s="3">
        <f>SUM(C167:C168)</f>
        <v>0.5</v>
      </c>
    </row>
    <row r="170" spans="1:12" x14ac:dyDescent="0.25">
      <c r="B170" s="21"/>
    </row>
    <row r="171" spans="1:12" x14ac:dyDescent="0.25">
      <c r="A171" s="1" t="s">
        <v>67</v>
      </c>
      <c r="B171" s="21"/>
    </row>
    <row r="172" spans="1:12" x14ac:dyDescent="0.25">
      <c r="A172" s="9"/>
      <c r="B172" s="10">
        <v>2.7</v>
      </c>
      <c r="C172" s="11"/>
      <c r="D172" s="9" t="s">
        <v>8</v>
      </c>
      <c r="E172" s="12"/>
      <c r="F172" s="13"/>
      <c r="G172" s="14"/>
      <c r="H172" s="15"/>
      <c r="I172" s="15"/>
      <c r="J172" s="11"/>
      <c r="K172" s="14"/>
      <c r="L172" s="15" t="s">
        <v>11</v>
      </c>
    </row>
    <row r="173" spans="1:12" x14ac:dyDescent="0.25">
      <c r="A173" s="9"/>
      <c r="B173" s="10"/>
      <c r="C173" s="11">
        <v>0.5</v>
      </c>
      <c r="D173" s="9" t="s">
        <v>55</v>
      </c>
      <c r="E173" s="12" t="s">
        <v>18</v>
      </c>
      <c r="F173" s="13">
        <v>30110</v>
      </c>
      <c r="G173" s="14">
        <v>1982</v>
      </c>
      <c r="H173" s="15" t="s">
        <v>21</v>
      </c>
      <c r="I173" s="15" t="s">
        <v>21</v>
      </c>
      <c r="J173" s="11">
        <v>0.5</v>
      </c>
      <c r="K173" s="14">
        <v>1982</v>
      </c>
      <c r="L173" s="15" t="s">
        <v>11</v>
      </c>
    </row>
    <row r="174" spans="1:12" x14ac:dyDescent="0.25">
      <c r="B174" s="8">
        <f>SUM(B172:B173)</f>
        <v>2.7</v>
      </c>
      <c r="C174" s="3">
        <f>SUM(C172:C173)</f>
        <v>0.5</v>
      </c>
    </row>
    <row r="175" spans="1:12" x14ac:dyDescent="0.25">
      <c r="B175" s="21"/>
    </row>
    <row r="176" spans="1:12" x14ac:dyDescent="0.25">
      <c r="A176" s="1" t="s">
        <v>68</v>
      </c>
      <c r="B176" s="21"/>
    </row>
    <row r="177" spans="1:12" x14ac:dyDescent="0.25">
      <c r="A177" s="9"/>
      <c r="B177" s="10">
        <v>0.1</v>
      </c>
      <c r="C177" s="11"/>
      <c r="D177" s="9" t="s">
        <v>69</v>
      </c>
      <c r="E177" s="12"/>
      <c r="F177" s="13"/>
      <c r="G177" s="14"/>
      <c r="H177" s="15"/>
      <c r="I177" s="15"/>
      <c r="J177" s="11"/>
      <c r="K177" s="14"/>
      <c r="L177" s="15" t="s">
        <v>11</v>
      </c>
    </row>
    <row r="178" spans="1:12" x14ac:dyDescent="0.25">
      <c r="A178" s="9"/>
      <c r="B178" s="10">
        <v>2.6</v>
      </c>
      <c r="C178" s="11"/>
      <c r="D178" s="9" t="s">
        <v>8</v>
      </c>
      <c r="E178" s="12"/>
      <c r="F178" s="13"/>
      <c r="G178" s="14"/>
      <c r="H178" s="15"/>
      <c r="I178" s="15"/>
      <c r="J178" s="11"/>
      <c r="K178" s="14"/>
      <c r="L178" s="15" t="s">
        <v>11</v>
      </c>
    </row>
    <row r="179" spans="1:12" x14ac:dyDescent="0.25">
      <c r="A179" s="9"/>
      <c r="B179" s="10"/>
      <c r="C179" s="11">
        <v>0.5</v>
      </c>
      <c r="D179" s="9" t="s">
        <v>55</v>
      </c>
      <c r="E179" s="12" t="s">
        <v>18</v>
      </c>
      <c r="F179" s="13">
        <v>38293</v>
      </c>
      <c r="G179" s="14">
        <v>2005</v>
      </c>
      <c r="H179" s="15" t="s">
        <v>21</v>
      </c>
      <c r="I179" s="15" t="s">
        <v>21</v>
      </c>
      <c r="J179" s="11">
        <v>0.5</v>
      </c>
      <c r="K179" s="14">
        <v>2005</v>
      </c>
      <c r="L179" s="15" t="s">
        <v>11</v>
      </c>
    </row>
    <row r="180" spans="1:12" x14ac:dyDescent="0.25">
      <c r="A180" s="9"/>
      <c r="B180" s="10"/>
      <c r="C180" s="11">
        <v>0.5</v>
      </c>
      <c r="D180" s="9" t="s">
        <v>55</v>
      </c>
      <c r="E180" s="12" t="s">
        <v>62</v>
      </c>
      <c r="F180" s="13">
        <v>40120</v>
      </c>
      <c r="G180" s="14">
        <v>2009</v>
      </c>
      <c r="H180" s="15" t="s">
        <v>21</v>
      </c>
      <c r="I180" s="15" t="s">
        <v>21</v>
      </c>
      <c r="J180" s="11">
        <v>0.5</v>
      </c>
      <c r="K180" s="14">
        <v>2009</v>
      </c>
      <c r="L180" s="15" t="s">
        <v>11</v>
      </c>
    </row>
    <row r="181" spans="1:12" x14ac:dyDescent="0.25">
      <c r="A181" s="9"/>
      <c r="B181" s="10"/>
      <c r="C181" s="11">
        <v>0.5</v>
      </c>
      <c r="D181" s="9" t="s">
        <v>55</v>
      </c>
      <c r="E181" s="12" t="s">
        <v>10</v>
      </c>
      <c r="F181" s="13">
        <v>44138</v>
      </c>
      <c r="G181" s="14">
        <v>2021</v>
      </c>
      <c r="H181" s="15">
        <v>5</v>
      </c>
      <c r="I181" s="15">
        <v>2025</v>
      </c>
      <c r="J181" s="11">
        <v>0.5</v>
      </c>
      <c r="K181" s="14">
        <v>2016</v>
      </c>
      <c r="L181" s="15" t="s">
        <v>15</v>
      </c>
    </row>
    <row r="182" spans="1:12" x14ac:dyDescent="0.25">
      <c r="B182" s="8">
        <f>SUM(B177:B181)</f>
        <v>2.7</v>
      </c>
      <c r="C182" s="3">
        <f>SUM(C177:C181)</f>
        <v>1.5</v>
      </c>
    </row>
    <row r="183" spans="1:12" x14ac:dyDescent="0.25">
      <c r="B183" s="21"/>
    </row>
    <row r="184" spans="1:12" x14ac:dyDescent="0.25">
      <c r="A184" s="1" t="s">
        <v>70</v>
      </c>
      <c r="B184" s="21"/>
    </row>
    <row r="185" spans="1:12" x14ac:dyDescent="0.25">
      <c r="A185" s="9"/>
      <c r="B185" s="10">
        <v>2.2000000000000002</v>
      </c>
      <c r="C185" s="11"/>
      <c r="D185" s="9" t="s">
        <v>52</v>
      </c>
      <c r="E185" s="12"/>
      <c r="F185" s="13"/>
      <c r="G185" s="14"/>
      <c r="H185" s="15"/>
      <c r="I185" s="15"/>
      <c r="J185" s="11"/>
      <c r="K185" s="14"/>
      <c r="L185" s="15" t="s">
        <v>11</v>
      </c>
    </row>
    <row r="186" spans="1:12" x14ac:dyDescent="0.25">
      <c r="B186" s="8">
        <f>B185</f>
        <v>2.2000000000000002</v>
      </c>
    </row>
    <row r="187" spans="1:12" x14ac:dyDescent="0.25">
      <c r="B187" s="21"/>
    </row>
    <row r="188" spans="1:12" x14ac:dyDescent="0.25">
      <c r="A188" s="1" t="s">
        <v>71</v>
      </c>
      <c r="B188" s="21"/>
    </row>
    <row r="189" spans="1:12" x14ac:dyDescent="0.25">
      <c r="A189" s="9"/>
      <c r="B189" s="10"/>
      <c r="C189" s="11">
        <v>1</v>
      </c>
      <c r="D189" s="9" t="s">
        <v>72</v>
      </c>
      <c r="E189" s="12" t="s">
        <v>18</v>
      </c>
      <c r="F189" s="13">
        <v>31356</v>
      </c>
      <c r="G189" s="14">
        <v>1985</v>
      </c>
      <c r="H189" s="15" t="s">
        <v>21</v>
      </c>
      <c r="I189" s="15" t="s">
        <v>21</v>
      </c>
      <c r="J189" s="11">
        <v>1</v>
      </c>
      <c r="K189" s="14">
        <v>1985</v>
      </c>
      <c r="L189" s="15" t="s">
        <v>11</v>
      </c>
    </row>
    <row r="190" spans="1:12" x14ac:dyDescent="0.25">
      <c r="A190" s="9"/>
      <c r="B190" s="10"/>
      <c r="C190" s="11">
        <v>2</v>
      </c>
      <c r="D190" s="9" t="s">
        <v>72</v>
      </c>
      <c r="E190" s="12" t="s">
        <v>10</v>
      </c>
      <c r="F190" s="13">
        <v>45237</v>
      </c>
      <c r="G190" s="14">
        <v>2024</v>
      </c>
      <c r="H190" s="15">
        <v>5</v>
      </c>
      <c r="I190" s="15">
        <v>2028</v>
      </c>
      <c r="J190" s="11">
        <v>2</v>
      </c>
      <c r="K190" s="14">
        <v>2014</v>
      </c>
      <c r="L190" s="15" t="s">
        <v>15</v>
      </c>
    </row>
    <row r="191" spans="1:12" x14ac:dyDescent="0.25">
      <c r="B191" s="21"/>
      <c r="C191" s="7">
        <f>SUM(C189:C190)</f>
        <v>3</v>
      </c>
    </row>
    <row r="192" spans="1:12" x14ac:dyDescent="0.25">
      <c r="B192" s="21"/>
    </row>
    <row r="193" spans="1:12" x14ac:dyDescent="0.25">
      <c r="A193" s="1" t="s">
        <v>73</v>
      </c>
      <c r="B193" s="21"/>
    </row>
    <row r="194" spans="1:12" x14ac:dyDescent="0.25">
      <c r="A194" s="9"/>
      <c r="B194" s="10"/>
      <c r="C194" s="11">
        <v>1</v>
      </c>
      <c r="D194" s="9" t="s">
        <v>72</v>
      </c>
      <c r="E194" s="12" t="s">
        <v>18</v>
      </c>
      <c r="F194" s="13">
        <v>30992</v>
      </c>
      <c r="G194" s="14">
        <v>1984</v>
      </c>
      <c r="H194" s="15" t="s">
        <v>21</v>
      </c>
      <c r="I194" s="15" t="s">
        <v>21</v>
      </c>
      <c r="J194" s="11">
        <v>1</v>
      </c>
      <c r="K194" s="14">
        <v>1984</v>
      </c>
      <c r="L194" s="15" t="s">
        <v>11</v>
      </c>
    </row>
    <row r="195" spans="1:12" x14ac:dyDescent="0.25">
      <c r="A195" s="9"/>
      <c r="B195" s="10"/>
      <c r="C195" s="11">
        <v>1</v>
      </c>
      <c r="D195" s="9" t="s">
        <v>72</v>
      </c>
      <c r="E195" s="12" t="s">
        <v>10</v>
      </c>
      <c r="F195" s="13">
        <v>44138</v>
      </c>
      <c r="G195" s="14">
        <v>2021</v>
      </c>
      <c r="H195" s="15">
        <v>5</v>
      </c>
      <c r="I195" s="15">
        <v>2025</v>
      </c>
      <c r="J195" s="11">
        <v>1</v>
      </c>
      <c r="K195" s="14">
        <v>1991</v>
      </c>
      <c r="L195" s="15" t="s">
        <v>11</v>
      </c>
    </row>
    <row r="196" spans="1:12" x14ac:dyDescent="0.25">
      <c r="B196" s="21"/>
      <c r="C196" s="7">
        <f>SUM(C194:C195)</f>
        <v>2</v>
      </c>
    </row>
    <row r="197" spans="1:12" x14ac:dyDescent="0.25">
      <c r="B197" s="21"/>
    </row>
    <row r="198" spans="1:12" x14ac:dyDescent="0.25">
      <c r="A198" s="1" t="s">
        <v>74</v>
      </c>
      <c r="B198" s="21"/>
    </row>
    <row r="199" spans="1:12" x14ac:dyDescent="0.25">
      <c r="A199" s="9"/>
      <c r="B199" s="10">
        <v>0.5</v>
      </c>
      <c r="C199" s="11"/>
      <c r="D199" s="9" t="s">
        <v>8</v>
      </c>
      <c r="E199" s="12"/>
      <c r="F199" s="13"/>
      <c r="G199" s="14"/>
      <c r="H199" s="15"/>
      <c r="I199" s="15"/>
      <c r="J199" s="11"/>
      <c r="K199" s="14"/>
      <c r="L199" s="15" t="s">
        <v>11</v>
      </c>
    </row>
    <row r="200" spans="1:12" x14ac:dyDescent="0.25">
      <c r="B200" s="8">
        <f>B199</f>
        <v>0.5</v>
      </c>
    </row>
    <row r="201" spans="1:12" x14ac:dyDescent="0.25">
      <c r="B201" s="21"/>
    </row>
    <row r="202" spans="1:12" x14ac:dyDescent="0.25">
      <c r="A202" s="1" t="s">
        <v>76</v>
      </c>
      <c r="B202" s="21"/>
    </row>
    <row r="203" spans="1:12" x14ac:dyDescent="0.25">
      <c r="A203" s="9"/>
      <c r="B203" s="10">
        <v>1.9</v>
      </c>
      <c r="C203" s="11"/>
      <c r="D203" s="9" t="s">
        <v>52</v>
      </c>
      <c r="E203" s="12"/>
      <c r="F203" s="13"/>
      <c r="G203" s="14"/>
      <c r="H203" s="15"/>
      <c r="I203" s="15"/>
      <c r="J203" s="11"/>
      <c r="K203" s="14"/>
      <c r="L203" s="15" t="s">
        <v>11</v>
      </c>
    </row>
    <row r="204" spans="1:12" x14ac:dyDescent="0.25">
      <c r="A204" s="9"/>
      <c r="B204" s="10"/>
      <c r="C204" s="11">
        <v>0.9</v>
      </c>
      <c r="D204" s="9" t="s">
        <v>9</v>
      </c>
      <c r="E204" s="12" t="s">
        <v>10</v>
      </c>
      <c r="F204" s="13">
        <v>44873</v>
      </c>
      <c r="G204" s="14">
        <v>2023</v>
      </c>
      <c r="H204" s="15">
        <v>5</v>
      </c>
      <c r="I204" s="15">
        <v>2027</v>
      </c>
      <c r="J204" s="11">
        <v>0.9</v>
      </c>
      <c r="K204" s="14">
        <v>1979</v>
      </c>
      <c r="L204" s="15" t="s">
        <v>11</v>
      </c>
    </row>
    <row r="205" spans="1:12" x14ac:dyDescent="0.25">
      <c r="A205" s="9"/>
      <c r="B205" s="10"/>
      <c r="C205" s="11">
        <v>1.8</v>
      </c>
      <c r="D205" s="9" t="s">
        <v>72</v>
      </c>
      <c r="E205" s="12" t="s">
        <v>62</v>
      </c>
      <c r="F205" s="13">
        <v>37565</v>
      </c>
      <c r="G205" s="14">
        <v>2003</v>
      </c>
      <c r="H205" s="15" t="s">
        <v>21</v>
      </c>
      <c r="I205" s="15" t="s">
        <v>21</v>
      </c>
      <c r="J205" s="11">
        <v>1.8</v>
      </c>
      <c r="K205" s="14">
        <v>2003</v>
      </c>
      <c r="L205" s="15" t="s">
        <v>11</v>
      </c>
    </row>
    <row r="206" spans="1:12" x14ac:dyDescent="0.25">
      <c r="B206" s="8">
        <f>SUM(B203:B205)</f>
        <v>1.9</v>
      </c>
      <c r="C206" s="3">
        <f>SUM(C203:C205)</f>
        <v>2.7</v>
      </c>
    </row>
    <row r="207" spans="1:12" x14ac:dyDescent="0.25">
      <c r="B207" s="21"/>
    </row>
    <row r="208" spans="1:12" x14ac:dyDescent="0.25">
      <c r="A208" s="1" t="s">
        <v>75</v>
      </c>
      <c r="B208" s="21"/>
    </row>
    <row r="209" spans="1:12" x14ac:dyDescent="0.25">
      <c r="A209" s="9"/>
      <c r="B209" s="10">
        <v>0.5</v>
      </c>
      <c r="C209" s="11"/>
      <c r="D209" s="9" t="s">
        <v>8</v>
      </c>
      <c r="E209" s="12"/>
      <c r="F209" s="13"/>
      <c r="G209" s="14"/>
      <c r="H209" s="15"/>
      <c r="I209" s="15"/>
      <c r="J209" s="11"/>
      <c r="K209" s="14"/>
      <c r="L209" s="15" t="s">
        <v>11</v>
      </c>
    </row>
    <row r="210" spans="1:12" x14ac:dyDescent="0.25">
      <c r="A210" s="9"/>
      <c r="B210" s="10"/>
      <c r="C210" s="11">
        <v>0.4</v>
      </c>
      <c r="D210" s="9" t="s">
        <v>19</v>
      </c>
      <c r="E210" s="12" t="s">
        <v>10</v>
      </c>
      <c r="F210" s="13">
        <v>44502</v>
      </c>
      <c r="G210" s="14">
        <v>2022</v>
      </c>
      <c r="H210" s="15">
        <v>5</v>
      </c>
      <c r="I210" s="15">
        <v>2026</v>
      </c>
      <c r="J210" s="11">
        <v>0.4</v>
      </c>
      <c r="K210" s="14">
        <v>1976</v>
      </c>
      <c r="L210" s="15" t="s">
        <v>11</v>
      </c>
    </row>
    <row r="211" spans="1:12" x14ac:dyDescent="0.25">
      <c r="B211" s="8">
        <f>SUM(B209:B210)</f>
        <v>0.5</v>
      </c>
      <c r="C211" s="3">
        <f>SUM(C209:C210)</f>
        <v>0.4</v>
      </c>
    </row>
    <row r="212" spans="1:12" x14ac:dyDescent="0.25">
      <c r="B212" s="21"/>
    </row>
    <row r="213" spans="1:12" x14ac:dyDescent="0.25">
      <c r="A213" s="1" t="s">
        <v>77</v>
      </c>
      <c r="B213" s="21"/>
    </row>
    <row r="214" spans="1:12" x14ac:dyDescent="0.25">
      <c r="A214" s="9"/>
      <c r="B214" s="10">
        <v>1.4</v>
      </c>
      <c r="C214" s="11"/>
      <c r="D214" s="9" t="s">
        <v>8</v>
      </c>
      <c r="E214" s="12"/>
      <c r="F214" s="13"/>
      <c r="G214" s="14"/>
      <c r="H214" s="15"/>
      <c r="I214" s="15"/>
      <c r="J214" s="11"/>
      <c r="K214" s="14"/>
      <c r="L214" s="15" t="s">
        <v>11</v>
      </c>
    </row>
    <row r="215" spans="1:12" x14ac:dyDescent="0.25">
      <c r="A215" s="9"/>
      <c r="B215" s="10">
        <v>1.3</v>
      </c>
      <c r="C215" s="11"/>
      <c r="D215" s="9" t="s">
        <v>52</v>
      </c>
      <c r="E215" s="12"/>
      <c r="F215" s="13"/>
      <c r="G215" s="14"/>
      <c r="H215" s="15"/>
      <c r="I215" s="15"/>
      <c r="J215" s="11"/>
      <c r="K215" s="14"/>
      <c r="L215" s="15" t="s">
        <v>11</v>
      </c>
    </row>
    <row r="216" spans="1:12" x14ac:dyDescent="0.25">
      <c r="A216" s="9"/>
      <c r="B216" s="10"/>
      <c r="C216" s="11">
        <v>1</v>
      </c>
      <c r="D216" s="9" t="s">
        <v>55</v>
      </c>
      <c r="E216" s="12" t="s">
        <v>10</v>
      </c>
      <c r="F216" s="13">
        <v>44873</v>
      </c>
      <c r="G216" s="14">
        <v>2023</v>
      </c>
      <c r="H216" s="15">
        <v>5</v>
      </c>
      <c r="I216" s="15">
        <v>2027</v>
      </c>
      <c r="J216" s="11">
        <v>1</v>
      </c>
      <c r="K216" s="14">
        <v>2013</v>
      </c>
      <c r="L216" s="15" t="s">
        <v>11</v>
      </c>
    </row>
    <row r="217" spans="1:12" x14ac:dyDescent="0.25">
      <c r="A217" s="9"/>
      <c r="B217" s="10"/>
      <c r="C217" s="11">
        <v>1</v>
      </c>
      <c r="D217" s="9" t="s">
        <v>55</v>
      </c>
      <c r="E217" s="12" t="s">
        <v>10</v>
      </c>
      <c r="F217" s="13">
        <v>44502</v>
      </c>
      <c r="G217" s="14">
        <v>2022</v>
      </c>
      <c r="H217" s="15">
        <v>5</v>
      </c>
      <c r="I217" s="15">
        <v>2026</v>
      </c>
      <c r="J217" s="11">
        <v>1</v>
      </c>
      <c r="K217" s="14">
        <v>2017</v>
      </c>
      <c r="L217" s="15" t="s">
        <v>15</v>
      </c>
    </row>
    <row r="218" spans="1:12" x14ac:dyDescent="0.25">
      <c r="A218" s="9"/>
      <c r="B218" s="10"/>
      <c r="C218" s="11">
        <v>0.5</v>
      </c>
      <c r="D218" s="9" t="s">
        <v>19</v>
      </c>
      <c r="E218" s="12" t="s">
        <v>10</v>
      </c>
      <c r="F218" s="13">
        <v>44502</v>
      </c>
      <c r="G218" s="14">
        <v>2022</v>
      </c>
      <c r="H218" s="15">
        <v>5</v>
      </c>
      <c r="I218" s="15">
        <v>2026</v>
      </c>
      <c r="J218" s="11">
        <v>0.5</v>
      </c>
      <c r="K218" s="14">
        <v>2017</v>
      </c>
      <c r="L218" s="15" t="s">
        <v>15</v>
      </c>
    </row>
    <row r="219" spans="1:12" x14ac:dyDescent="0.25">
      <c r="B219" s="8">
        <f>SUM(B214:B218)</f>
        <v>2.7</v>
      </c>
      <c r="C219" s="3">
        <f>SUM(C214:C218)</f>
        <v>2.5</v>
      </c>
    </row>
    <row r="220" spans="1:12" x14ac:dyDescent="0.25">
      <c r="B220" s="21"/>
    </row>
    <row r="221" spans="1:12" x14ac:dyDescent="0.25">
      <c r="A221" s="1" t="s">
        <v>78</v>
      </c>
      <c r="B221" s="21"/>
    </row>
    <row r="222" spans="1:12" x14ac:dyDescent="0.25">
      <c r="A222" s="9"/>
      <c r="B222" s="10">
        <v>0.3</v>
      </c>
      <c r="C222" s="11"/>
      <c r="D222" s="9" t="s">
        <v>8</v>
      </c>
      <c r="E222" s="12"/>
      <c r="F222" s="13"/>
      <c r="G222" s="14"/>
      <c r="H222" s="15"/>
      <c r="I222" s="15"/>
      <c r="J222" s="11"/>
      <c r="K222" s="14"/>
      <c r="L222" s="15" t="s">
        <v>11</v>
      </c>
    </row>
    <row r="223" spans="1:12" x14ac:dyDescent="0.25">
      <c r="A223" s="9"/>
      <c r="B223" s="10">
        <v>1</v>
      </c>
      <c r="C223" s="11"/>
      <c r="D223" s="9" t="s">
        <v>109</v>
      </c>
      <c r="E223" s="12"/>
      <c r="F223" s="13"/>
      <c r="G223" s="14"/>
      <c r="H223" s="15"/>
      <c r="I223" s="15"/>
      <c r="J223" s="11"/>
      <c r="K223" s="14"/>
      <c r="L223" s="15" t="s">
        <v>11</v>
      </c>
    </row>
    <row r="224" spans="1:12" x14ac:dyDescent="0.25">
      <c r="B224" s="8">
        <f>SUM(B222:B223)</f>
        <v>1.3</v>
      </c>
    </row>
    <row r="225" spans="1:12" x14ac:dyDescent="0.25">
      <c r="B225" s="21"/>
    </row>
    <row r="226" spans="1:12" x14ac:dyDescent="0.25">
      <c r="A226" s="1" t="s">
        <v>79</v>
      </c>
      <c r="B226" s="21"/>
    </row>
    <row r="227" spans="1:12" x14ac:dyDescent="0.25">
      <c r="A227" s="9"/>
      <c r="B227" s="10">
        <v>0.1</v>
      </c>
      <c r="C227" s="11"/>
      <c r="D227" s="9" t="s">
        <v>80</v>
      </c>
      <c r="E227" s="12"/>
      <c r="F227" s="13"/>
      <c r="G227" s="14"/>
      <c r="H227" s="15"/>
      <c r="I227" s="15"/>
      <c r="J227" s="11"/>
      <c r="K227" s="14"/>
      <c r="L227" s="15" t="s">
        <v>11</v>
      </c>
    </row>
    <row r="228" spans="1:12" x14ac:dyDescent="0.25">
      <c r="A228" s="9"/>
      <c r="B228" s="10">
        <v>0.9</v>
      </c>
      <c r="C228" s="11"/>
      <c r="D228" s="9" t="s">
        <v>52</v>
      </c>
      <c r="E228" s="12"/>
      <c r="F228" s="13"/>
      <c r="G228" s="14"/>
      <c r="H228" s="15"/>
      <c r="I228" s="15"/>
      <c r="J228" s="11"/>
      <c r="K228" s="14"/>
      <c r="L228" s="15" t="s">
        <v>11</v>
      </c>
    </row>
    <row r="229" spans="1:12" x14ac:dyDescent="0.25">
      <c r="A229" s="9"/>
      <c r="B229" s="10"/>
      <c r="C229" s="11">
        <v>0.6</v>
      </c>
      <c r="D229" s="9" t="s">
        <v>55</v>
      </c>
      <c r="E229" s="12" t="s">
        <v>18</v>
      </c>
      <c r="F229" s="13">
        <v>32084</v>
      </c>
      <c r="G229" s="14">
        <v>1988</v>
      </c>
      <c r="H229" s="15" t="s">
        <v>21</v>
      </c>
      <c r="I229" s="15" t="s">
        <v>21</v>
      </c>
      <c r="J229" s="11">
        <v>0.6</v>
      </c>
      <c r="K229" s="14">
        <v>1988</v>
      </c>
      <c r="L229" s="15" t="s">
        <v>11</v>
      </c>
    </row>
    <row r="230" spans="1:12" x14ac:dyDescent="0.25">
      <c r="A230" s="9"/>
      <c r="B230" s="10"/>
      <c r="C230" s="11">
        <v>2.69</v>
      </c>
      <c r="D230" s="9" t="s">
        <v>9</v>
      </c>
      <c r="E230" s="12" t="s">
        <v>10</v>
      </c>
      <c r="F230" s="13">
        <v>44502</v>
      </c>
      <c r="G230" s="14">
        <v>2022</v>
      </c>
      <c r="H230" s="15">
        <v>5</v>
      </c>
      <c r="I230" s="15">
        <v>2026</v>
      </c>
      <c r="J230" s="11">
        <v>2.69</v>
      </c>
      <c r="K230" s="14">
        <v>2002</v>
      </c>
      <c r="L230" s="15" t="s">
        <v>11</v>
      </c>
    </row>
    <row r="231" spans="1:12" x14ac:dyDescent="0.25">
      <c r="A231" s="9"/>
      <c r="B231" s="10"/>
      <c r="C231" s="11">
        <v>2</v>
      </c>
      <c r="D231" s="9" t="s">
        <v>9</v>
      </c>
      <c r="E231" s="12" t="s">
        <v>10</v>
      </c>
      <c r="F231" s="13">
        <v>44873</v>
      </c>
      <c r="G231" s="14">
        <v>2023</v>
      </c>
      <c r="H231" s="15">
        <v>5</v>
      </c>
      <c r="I231" s="15">
        <v>2027</v>
      </c>
      <c r="J231" s="11">
        <v>2</v>
      </c>
      <c r="K231" s="14">
        <v>2014</v>
      </c>
      <c r="L231" s="15" t="s">
        <v>15</v>
      </c>
    </row>
    <row r="232" spans="1:12" x14ac:dyDescent="0.25">
      <c r="A232" s="9"/>
      <c r="B232" s="10"/>
      <c r="C232" s="11">
        <v>1</v>
      </c>
      <c r="D232" s="9" t="s">
        <v>55</v>
      </c>
      <c r="E232" s="12" t="s">
        <v>62</v>
      </c>
      <c r="F232" s="13">
        <v>44502</v>
      </c>
      <c r="G232" s="14">
        <v>2022</v>
      </c>
      <c r="H232" s="15">
        <v>5</v>
      </c>
      <c r="I232" s="15">
        <v>2026</v>
      </c>
      <c r="J232" s="11">
        <v>1</v>
      </c>
      <c r="K232" s="14">
        <v>2022</v>
      </c>
      <c r="L232" s="15" t="s">
        <v>15</v>
      </c>
    </row>
    <row r="233" spans="1:12" x14ac:dyDescent="0.25">
      <c r="B233" s="8">
        <f>SUM(B227:B232)</f>
        <v>1</v>
      </c>
      <c r="C233" s="3">
        <f>SUM(C227:C232)</f>
        <v>6.29</v>
      </c>
    </row>
    <row r="234" spans="1:12" x14ac:dyDescent="0.25">
      <c r="B234" s="21"/>
    </row>
    <row r="235" spans="1:12" x14ac:dyDescent="0.25">
      <c r="A235" s="1" t="s">
        <v>81</v>
      </c>
      <c r="B235" s="21"/>
    </row>
    <row r="236" spans="1:12" x14ac:dyDescent="0.25">
      <c r="A236" s="9"/>
      <c r="B236" s="10">
        <v>2.7</v>
      </c>
      <c r="C236" s="11"/>
      <c r="D236" s="9" t="s">
        <v>8</v>
      </c>
      <c r="E236" s="12"/>
      <c r="F236" s="13"/>
      <c r="G236" s="14"/>
      <c r="H236" s="15"/>
      <c r="I236" s="15"/>
      <c r="J236" s="11"/>
      <c r="K236" s="14"/>
      <c r="L236" s="15" t="s">
        <v>11</v>
      </c>
    </row>
    <row r="237" spans="1:12" x14ac:dyDescent="0.25">
      <c r="A237" s="9"/>
      <c r="B237" s="10"/>
      <c r="C237" s="11">
        <v>0.4</v>
      </c>
      <c r="D237" s="9" t="s">
        <v>55</v>
      </c>
      <c r="E237" s="12" t="s">
        <v>10</v>
      </c>
      <c r="F237" s="13">
        <v>44502</v>
      </c>
      <c r="G237" s="14">
        <v>2021</v>
      </c>
      <c r="H237" s="15">
        <v>5</v>
      </c>
      <c r="I237" s="15">
        <v>2025</v>
      </c>
      <c r="J237" s="11">
        <v>0.7</v>
      </c>
      <c r="K237" s="14">
        <v>2006</v>
      </c>
      <c r="L237" s="15" t="s">
        <v>11</v>
      </c>
    </row>
    <row r="238" spans="1:12" x14ac:dyDescent="0.25">
      <c r="A238" s="9"/>
      <c r="B238" s="10"/>
      <c r="C238" s="11">
        <v>2.4500000000000002</v>
      </c>
      <c r="D238" s="9" t="s">
        <v>82</v>
      </c>
      <c r="E238" s="12" t="s">
        <v>10</v>
      </c>
      <c r="F238" s="13">
        <v>44138</v>
      </c>
      <c r="G238" s="14">
        <v>2021</v>
      </c>
      <c r="H238" s="15">
        <v>5</v>
      </c>
      <c r="I238" s="15">
        <v>2025</v>
      </c>
      <c r="J238" s="11">
        <v>2.4500000000000002</v>
      </c>
      <c r="K238" s="14">
        <v>2016</v>
      </c>
      <c r="L238" s="15" t="s">
        <v>15</v>
      </c>
    </row>
    <row r="239" spans="1:12" x14ac:dyDescent="0.25">
      <c r="B239" s="8">
        <f>SUM(B236:B238)</f>
        <v>2.7</v>
      </c>
      <c r="C239" s="3">
        <f>SUM(C236:C238)</f>
        <v>2.85</v>
      </c>
    </row>
    <row r="240" spans="1:12" x14ac:dyDescent="0.25">
      <c r="B240" s="21"/>
    </row>
    <row r="241" spans="1:12" x14ac:dyDescent="0.25">
      <c r="A241" s="1" t="s">
        <v>83</v>
      </c>
      <c r="B241" s="21"/>
    </row>
    <row r="242" spans="1:12" x14ac:dyDescent="0.25">
      <c r="A242" s="9"/>
      <c r="B242" s="10">
        <v>1.3</v>
      </c>
      <c r="C242" s="11"/>
      <c r="D242" s="9" t="s">
        <v>8</v>
      </c>
      <c r="E242" s="12"/>
      <c r="F242" s="13"/>
      <c r="G242" s="14"/>
      <c r="H242" s="15"/>
      <c r="I242" s="15"/>
      <c r="J242" s="11"/>
      <c r="K242" s="14"/>
      <c r="L242" s="15" t="s">
        <v>11</v>
      </c>
    </row>
    <row r="243" spans="1:12" x14ac:dyDescent="0.25">
      <c r="A243" s="9"/>
      <c r="B243" s="10">
        <v>1.4</v>
      </c>
      <c r="C243" s="11"/>
      <c r="D243" s="9" t="s">
        <v>52</v>
      </c>
      <c r="E243" s="12"/>
      <c r="F243" s="13"/>
      <c r="G243" s="14"/>
      <c r="H243" s="15"/>
      <c r="I243" s="15"/>
      <c r="J243" s="11"/>
      <c r="K243" s="14"/>
      <c r="L243" s="15" t="s">
        <v>11</v>
      </c>
    </row>
    <row r="244" spans="1:12" x14ac:dyDescent="0.25">
      <c r="A244" s="9"/>
      <c r="B244" s="10"/>
      <c r="C244" s="11">
        <v>0.28000000000000003</v>
      </c>
      <c r="D244" s="9" t="s">
        <v>55</v>
      </c>
      <c r="E244" s="12" t="s">
        <v>10</v>
      </c>
      <c r="F244" s="13">
        <v>44138</v>
      </c>
      <c r="G244" s="14">
        <v>2020</v>
      </c>
      <c r="H244" s="15">
        <v>5</v>
      </c>
      <c r="I244" s="15">
        <v>2024</v>
      </c>
      <c r="J244" s="11">
        <v>0.5</v>
      </c>
      <c r="K244" s="14">
        <v>2011</v>
      </c>
      <c r="L244" s="15" t="s">
        <v>11</v>
      </c>
    </row>
    <row r="245" spans="1:12" x14ac:dyDescent="0.25">
      <c r="B245" s="8">
        <f>SUM(B242:B244)</f>
        <v>2.7</v>
      </c>
      <c r="C245" s="3">
        <f>SUM(C242:C244)</f>
        <v>0.28000000000000003</v>
      </c>
    </row>
    <row r="246" spans="1:12" x14ac:dyDescent="0.25">
      <c r="B246" s="21"/>
    </row>
    <row r="247" spans="1:12" x14ac:dyDescent="0.25">
      <c r="A247" s="1" t="s">
        <v>84</v>
      </c>
      <c r="B247" s="21"/>
    </row>
    <row r="248" spans="1:12" x14ac:dyDescent="0.25">
      <c r="A248" s="9"/>
      <c r="B248" s="10">
        <v>2.2999999999999998</v>
      </c>
      <c r="C248" s="11"/>
      <c r="D248" s="9" t="s">
        <v>8</v>
      </c>
      <c r="E248" s="12"/>
      <c r="F248" s="13"/>
      <c r="G248" s="14"/>
      <c r="H248" s="15"/>
      <c r="I248" s="15"/>
      <c r="J248" s="11"/>
      <c r="K248" s="14"/>
      <c r="L248" s="15" t="s">
        <v>11</v>
      </c>
    </row>
    <row r="249" spans="1:12" x14ac:dyDescent="0.25">
      <c r="A249" s="9"/>
      <c r="B249" s="10"/>
      <c r="C249" s="11">
        <v>1.5</v>
      </c>
      <c r="D249" s="9" t="s">
        <v>55</v>
      </c>
      <c r="E249" s="12" t="s">
        <v>18</v>
      </c>
      <c r="F249" s="13">
        <v>29739</v>
      </c>
      <c r="G249" s="14">
        <v>1981</v>
      </c>
      <c r="H249" s="15" t="s">
        <v>21</v>
      </c>
      <c r="I249" s="15" t="s">
        <v>21</v>
      </c>
      <c r="J249" s="11">
        <v>1.5</v>
      </c>
      <c r="K249" s="14">
        <v>1981</v>
      </c>
      <c r="L249" s="15" t="s">
        <v>11</v>
      </c>
    </row>
    <row r="250" spans="1:12" x14ac:dyDescent="0.25">
      <c r="A250" s="9"/>
      <c r="B250" s="10"/>
      <c r="C250" s="11">
        <v>1.2</v>
      </c>
      <c r="D250" s="9" t="s">
        <v>85</v>
      </c>
      <c r="E250" s="12" t="s">
        <v>10</v>
      </c>
      <c r="F250" s="13">
        <v>44873</v>
      </c>
      <c r="G250" s="14">
        <v>2023</v>
      </c>
      <c r="H250" s="15">
        <v>5</v>
      </c>
      <c r="I250" s="15">
        <v>2027</v>
      </c>
      <c r="J250" s="11">
        <v>1.2</v>
      </c>
      <c r="K250" s="14">
        <v>1998</v>
      </c>
      <c r="L250" s="15" t="s">
        <v>11</v>
      </c>
    </row>
    <row r="251" spans="1:12" x14ac:dyDescent="0.25">
      <c r="A251" s="9"/>
      <c r="B251" s="10"/>
      <c r="C251" s="11">
        <v>1</v>
      </c>
      <c r="D251" s="9" t="s">
        <v>55</v>
      </c>
      <c r="E251" s="12" t="s">
        <v>10</v>
      </c>
      <c r="F251" s="13">
        <v>44138</v>
      </c>
      <c r="G251" s="14">
        <v>2021</v>
      </c>
      <c r="H251" s="15">
        <v>5</v>
      </c>
      <c r="I251" s="15">
        <v>2025</v>
      </c>
      <c r="J251" s="11">
        <v>1</v>
      </c>
      <c r="K251" s="14">
        <v>2011</v>
      </c>
      <c r="L251" s="15" t="s">
        <v>11</v>
      </c>
    </row>
    <row r="252" spans="1:12" x14ac:dyDescent="0.25">
      <c r="A252" s="9"/>
      <c r="B252" s="10"/>
      <c r="C252" s="11">
        <v>2</v>
      </c>
      <c r="D252" s="9" t="s">
        <v>55</v>
      </c>
      <c r="E252" s="12" t="s">
        <v>10</v>
      </c>
      <c r="F252" s="13">
        <v>44873</v>
      </c>
      <c r="G252" s="14">
        <v>2023</v>
      </c>
      <c r="H252" s="15">
        <v>5</v>
      </c>
      <c r="I252" s="15">
        <v>2027</v>
      </c>
      <c r="J252" s="11">
        <v>2</v>
      </c>
      <c r="K252" s="14">
        <v>2018</v>
      </c>
      <c r="L252" s="15" t="s">
        <v>15</v>
      </c>
    </row>
    <row r="253" spans="1:12" x14ac:dyDescent="0.25">
      <c r="B253" s="8">
        <f>SUM(B248:B252)</f>
        <v>2.2999999999999998</v>
      </c>
      <c r="C253" s="3">
        <f>SUM(C248:C252)</f>
        <v>5.7</v>
      </c>
    </row>
    <row r="254" spans="1:12" x14ac:dyDescent="0.25">
      <c r="B254" s="21"/>
    </row>
    <row r="255" spans="1:12" x14ac:dyDescent="0.25">
      <c r="A255" s="1" t="s">
        <v>86</v>
      </c>
      <c r="B255" s="21"/>
    </row>
    <row r="256" spans="1:12" x14ac:dyDescent="0.25">
      <c r="A256" s="9"/>
      <c r="B256" s="10">
        <v>2.2000000000000002</v>
      </c>
      <c r="C256" s="11"/>
      <c r="D256" s="9" t="s">
        <v>8</v>
      </c>
      <c r="E256" s="12"/>
      <c r="F256" s="13"/>
      <c r="G256" s="14"/>
      <c r="H256" s="15"/>
      <c r="I256" s="15"/>
      <c r="J256" s="11"/>
      <c r="K256" s="14"/>
      <c r="L256" s="15" t="s">
        <v>11</v>
      </c>
    </row>
    <row r="257" spans="1:12" x14ac:dyDescent="0.25">
      <c r="A257" s="9"/>
      <c r="B257" s="10"/>
      <c r="C257" s="11">
        <v>1</v>
      </c>
      <c r="D257" s="9" t="s">
        <v>72</v>
      </c>
      <c r="E257" s="12" t="s">
        <v>18</v>
      </c>
      <c r="F257" s="13">
        <v>31356</v>
      </c>
      <c r="G257" s="14">
        <v>1985</v>
      </c>
      <c r="H257" s="15" t="s">
        <v>21</v>
      </c>
      <c r="I257" s="15" t="s">
        <v>21</v>
      </c>
      <c r="J257" s="11">
        <v>1</v>
      </c>
      <c r="K257" s="14">
        <v>1985</v>
      </c>
      <c r="L257" s="15" t="s">
        <v>11</v>
      </c>
    </row>
    <row r="258" spans="1:12" x14ac:dyDescent="0.25">
      <c r="A258" s="9"/>
      <c r="B258" s="10"/>
      <c r="C258" s="11">
        <v>5</v>
      </c>
      <c r="D258" s="9" t="s">
        <v>19</v>
      </c>
      <c r="E258" s="12" t="s">
        <v>10</v>
      </c>
      <c r="F258" s="13">
        <v>44138</v>
      </c>
      <c r="G258" s="14">
        <v>2021</v>
      </c>
      <c r="H258" s="15">
        <v>5</v>
      </c>
      <c r="I258" s="15">
        <v>2025</v>
      </c>
      <c r="J258" s="11">
        <v>5</v>
      </c>
      <c r="K258" s="14">
        <v>1996</v>
      </c>
      <c r="L258" s="15" t="s">
        <v>11</v>
      </c>
    </row>
    <row r="259" spans="1:12" x14ac:dyDescent="0.25">
      <c r="A259" s="9"/>
      <c r="B259" s="10"/>
      <c r="C259" s="11">
        <v>1.26</v>
      </c>
      <c r="D259" s="9" t="s">
        <v>87</v>
      </c>
      <c r="E259" s="12" t="s">
        <v>10</v>
      </c>
      <c r="F259" s="13">
        <v>45237</v>
      </c>
      <c r="G259" s="14">
        <v>2023</v>
      </c>
      <c r="H259" s="15">
        <v>5</v>
      </c>
      <c r="I259" s="15">
        <v>2027</v>
      </c>
      <c r="J259" s="11">
        <v>1.26</v>
      </c>
      <c r="K259" s="14">
        <v>1999</v>
      </c>
      <c r="L259" s="15" t="s">
        <v>11</v>
      </c>
    </row>
    <row r="260" spans="1:12" x14ac:dyDescent="0.25">
      <c r="A260" s="9"/>
      <c r="B260" s="10"/>
      <c r="C260" s="11">
        <v>2</v>
      </c>
      <c r="D260" s="9" t="s">
        <v>19</v>
      </c>
      <c r="E260" s="12" t="s">
        <v>10</v>
      </c>
      <c r="F260" s="13">
        <v>44873</v>
      </c>
      <c r="G260" s="14">
        <v>2023</v>
      </c>
      <c r="H260" s="15">
        <v>5</v>
      </c>
      <c r="I260" s="15">
        <v>2027</v>
      </c>
      <c r="J260" s="11">
        <v>2</v>
      </c>
      <c r="K260" s="14">
        <v>2003</v>
      </c>
      <c r="L260" s="15" t="s">
        <v>11</v>
      </c>
    </row>
    <row r="261" spans="1:12" x14ac:dyDescent="0.25">
      <c r="B261" s="8">
        <f>SUM(B256:B260)</f>
        <v>2.2000000000000002</v>
      </c>
      <c r="C261" s="3">
        <f>SUM(C256:C260)</f>
        <v>9.26</v>
      </c>
    </row>
    <row r="262" spans="1:12" x14ac:dyDescent="0.25">
      <c r="B262" s="21"/>
    </row>
    <row r="263" spans="1:12" x14ac:dyDescent="0.25">
      <c r="A263" s="1" t="s">
        <v>88</v>
      </c>
      <c r="B263" s="21"/>
    </row>
    <row r="264" spans="1:12" x14ac:dyDescent="0.25">
      <c r="A264" s="9"/>
      <c r="B264" s="10">
        <v>2.4</v>
      </c>
      <c r="C264" s="11"/>
      <c r="D264" s="9" t="s">
        <v>8</v>
      </c>
      <c r="E264" s="12"/>
      <c r="F264" s="13"/>
      <c r="G264" s="14"/>
      <c r="H264" s="15"/>
      <c r="I264" s="15"/>
      <c r="J264" s="11"/>
      <c r="K264" s="14"/>
      <c r="L264" s="15" t="s">
        <v>11</v>
      </c>
    </row>
    <row r="265" spans="1:12" x14ac:dyDescent="0.25">
      <c r="A265" s="9"/>
      <c r="B265" s="10"/>
      <c r="C265" s="11">
        <v>1.8</v>
      </c>
      <c r="D265" s="9" t="s">
        <v>89</v>
      </c>
      <c r="E265" s="12" t="s">
        <v>10</v>
      </c>
      <c r="F265" s="13">
        <v>43774</v>
      </c>
      <c r="G265" s="14">
        <v>2020</v>
      </c>
      <c r="H265" s="15">
        <v>5</v>
      </c>
      <c r="I265" s="15">
        <v>2024</v>
      </c>
      <c r="J265" s="11">
        <v>1.8</v>
      </c>
      <c r="K265" s="14">
        <v>2010</v>
      </c>
      <c r="L265" s="15" t="s">
        <v>11</v>
      </c>
    </row>
    <row r="266" spans="1:12" x14ac:dyDescent="0.25">
      <c r="A266" s="9"/>
      <c r="B266" s="10"/>
      <c r="C266" s="11">
        <v>1.8</v>
      </c>
      <c r="D266" s="9" t="s">
        <v>90</v>
      </c>
      <c r="E266" s="12" t="s">
        <v>10</v>
      </c>
      <c r="F266" s="13">
        <v>43774</v>
      </c>
      <c r="G266" s="14">
        <v>2020</v>
      </c>
      <c r="H266" s="15">
        <v>5</v>
      </c>
      <c r="I266" s="15">
        <v>2024</v>
      </c>
      <c r="J266" s="11">
        <v>1.8</v>
      </c>
      <c r="K266" s="14">
        <v>2014</v>
      </c>
      <c r="L266" s="15" t="s">
        <v>15</v>
      </c>
    </row>
    <row r="267" spans="1:12" x14ac:dyDescent="0.25">
      <c r="B267" s="8">
        <f>SUM(B264:B266)</f>
        <v>2.4</v>
      </c>
      <c r="C267" s="3">
        <f>SUM(C264:C266)</f>
        <v>3.6</v>
      </c>
    </row>
    <row r="268" spans="1:12" x14ac:dyDescent="0.25">
      <c r="B268" s="21"/>
    </row>
    <row r="269" spans="1:12" x14ac:dyDescent="0.25">
      <c r="A269" s="1" t="s">
        <v>91</v>
      </c>
      <c r="B269" s="21"/>
    </row>
    <row r="270" spans="1:12" x14ac:dyDescent="0.25">
      <c r="A270" s="9"/>
      <c r="B270" s="10">
        <v>2</v>
      </c>
      <c r="C270" s="11"/>
      <c r="D270" s="9" t="s">
        <v>8</v>
      </c>
      <c r="E270" s="12"/>
      <c r="F270" s="13"/>
      <c r="G270" s="14"/>
      <c r="H270" s="15"/>
      <c r="I270" s="15"/>
      <c r="J270" s="11"/>
      <c r="K270" s="14"/>
      <c r="L270" s="15" t="s">
        <v>11</v>
      </c>
    </row>
    <row r="271" spans="1:12" x14ac:dyDescent="0.25">
      <c r="A271" s="9"/>
      <c r="B271" s="10"/>
      <c r="C271" s="11">
        <v>4</v>
      </c>
      <c r="D271" s="9" t="s">
        <v>92</v>
      </c>
      <c r="E271" s="12" t="s">
        <v>10</v>
      </c>
      <c r="F271" s="13">
        <v>44502</v>
      </c>
      <c r="G271" s="14">
        <v>2022</v>
      </c>
      <c r="H271" s="15">
        <v>5</v>
      </c>
      <c r="I271" s="15">
        <v>2026</v>
      </c>
      <c r="J271" s="11">
        <v>4</v>
      </c>
      <c r="K271" s="14">
        <v>1997</v>
      </c>
      <c r="L271" s="15" t="s">
        <v>11</v>
      </c>
    </row>
    <row r="272" spans="1:12" x14ac:dyDescent="0.25">
      <c r="A272" s="9"/>
      <c r="B272" s="10"/>
      <c r="C272" s="11">
        <v>3.5</v>
      </c>
      <c r="D272" s="9" t="s">
        <v>19</v>
      </c>
      <c r="E272" s="12" t="s">
        <v>10</v>
      </c>
      <c r="F272" s="13">
        <v>44502</v>
      </c>
      <c r="G272" s="14">
        <v>2022</v>
      </c>
      <c r="H272" s="15">
        <v>5</v>
      </c>
      <c r="I272" s="15">
        <v>2026</v>
      </c>
      <c r="J272" s="11">
        <v>3.5</v>
      </c>
      <c r="K272" s="14">
        <v>2002</v>
      </c>
      <c r="L272" s="15" t="s">
        <v>11</v>
      </c>
    </row>
    <row r="273" spans="1:12" x14ac:dyDescent="0.25">
      <c r="A273" s="9"/>
      <c r="B273" s="10"/>
      <c r="C273" s="11">
        <v>3</v>
      </c>
      <c r="D273" s="9" t="s">
        <v>19</v>
      </c>
      <c r="E273" s="12" t="s">
        <v>10</v>
      </c>
      <c r="F273" s="13">
        <v>44873</v>
      </c>
      <c r="G273" s="14">
        <v>2023</v>
      </c>
      <c r="H273" s="15">
        <v>5</v>
      </c>
      <c r="I273" s="15">
        <v>2027</v>
      </c>
      <c r="J273" s="11">
        <v>3</v>
      </c>
      <c r="K273" s="14">
        <v>2003</v>
      </c>
      <c r="L273" s="15" t="s">
        <v>11</v>
      </c>
    </row>
    <row r="274" spans="1:12" x14ac:dyDescent="0.25">
      <c r="A274" s="9"/>
      <c r="B274" s="10"/>
      <c r="C274" s="11">
        <v>2.5</v>
      </c>
      <c r="D274" s="9" t="s">
        <v>55</v>
      </c>
      <c r="E274" s="12" t="s">
        <v>10</v>
      </c>
      <c r="F274" s="13">
        <v>43774</v>
      </c>
      <c r="G274" s="14">
        <v>2020</v>
      </c>
      <c r="H274" s="15">
        <v>5</v>
      </c>
      <c r="I274" s="15">
        <v>2024</v>
      </c>
      <c r="J274" s="11">
        <v>2.5</v>
      </c>
      <c r="K274" s="14">
        <v>2005</v>
      </c>
      <c r="L274" s="15" t="s">
        <v>11</v>
      </c>
    </row>
    <row r="275" spans="1:12" x14ac:dyDescent="0.25">
      <c r="A275" s="9"/>
      <c r="B275" s="10"/>
      <c r="C275" s="11">
        <v>3</v>
      </c>
      <c r="D275" s="9" t="s">
        <v>19</v>
      </c>
      <c r="E275" s="12" t="s">
        <v>10</v>
      </c>
      <c r="F275" s="13">
        <v>44320</v>
      </c>
      <c r="G275" s="14">
        <v>2021</v>
      </c>
      <c r="H275" s="15">
        <v>5</v>
      </c>
      <c r="I275" s="15">
        <v>2025</v>
      </c>
      <c r="J275" s="11">
        <v>3</v>
      </c>
      <c r="K275" s="14">
        <v>2006</v>
      </c>
      <c r="L275" s="15" t="s">
        <v>11</v>
      </c>
    </row>
    <row r="276" spans="1:12" x14ac:dyDescent="0.25">
      <c r="A276" s="9"/>
      <c r="B276" s="10"/>
      <c r="C276" s="11">
        <v>2</v>
      </c>
      <c r="D276" s="9" t="s">
        <v>19</v>
      </c>
      <c r="E276" s="12" t="s">
        <v>10</v>
      </c>
      <c r="F276" s="13">
        <v>44502</v>
      </c>
      <c r="G276" s="14">
        <v>2022</v>
      </c>
      <c r="H276" s="15">
        <v>5</v>
      </c>
      <c r="I276" s="15">
        <v>2026</v>
      </c>
      <c r="J276" s="11">
        <v>2</v>
      </c>
      <c r="K276" s="14">
        <v>2012</v>
      </c>
      <c r="L276" s="15" t="s">
        <v>11</v>
      </c>
    </row>
    <row r="277" spans="1:12" x14ac:dyDescent="0.25">
      <c r="A277" s="9"/>
      <c r="B277" s="10"/>
      <c r="C277" s="11">
        <v>0.5</v>
      </c>
      <c r="D277" s="9" t="s">
        <v>60</v>
      </c>
      <c r="E277" s="12" t="s">
        <v>62</v>
      </c>
      <c r="F277" s="13">
        <v>44873</v>
      </c>
      <c r="G277" s="14">
        <v>2023</v>
      </c>
      <c r="H277" s="15">
        <v>5</v>
      </c>
      <c r="I277" s="15">
        <v>2027</v>
      </c>
      <c r="J277" s="11">
        <v>0.5</v>
      </c>
      <c r="K277" s="14">
        <v>2023</v>
      </c>
      <c r="L277" s="15" t="s">
        <v>15</v>
      </c>
    </row>
    <row r="278" spans="1:12" x14ac:dyDescent="0.25">
      <c r="B278" s="8">
        <f>SUM(B270:B277)</f>
        <v>2</v>
      </c>
      <c r="C278" s="8">
        <f>SUM(C270:C277)</f>
        <v>18.5</v>
      </c>
    </row>
    <row r="279" spans="1:12" x14ac:dyDescent="0.25">
      <c r="B279" s="21"/>
    </row>
    <row r="280" spans="1:12" x14ac:dyDescent="0.25">
      <c r="A280" s="1" t="s">
        <v>93</v>
      </c>
      <c r="B280" s="21"/>
    </row>
    <row r="281" spans="1:12" x14ac:dyDescent="0.25">
      <c r="A281" s="9"/>
      <c r="B281" s="10">
        <v>2.4</v>
      </c>
      <c r="C281" s="11"/>
      <c r="D281" s="9" t="s">
        <v>8</v>
      </c>
      <c r="E281" s="12"/>
      <c r="F281" s="13"/>
      <c r="G281" s="14"/>
      <c r="H281" s="15"/>
      <c r="I281" s="15"/>
      <c r="J281" s="11"/>
      <c r="K281" s="14"/>
      <c r="L281" s="15" t="s">
        <v>11</v>
      </c>
    </row>
    <row r="282" spans="1:12" x14ac:dyDescent="0.25">
      <c r="B282" s="8">
        <f>B281</f>
        <v>2.4</v>
      </c>
    </row>
    <row r="283" spans="1:12" x14ac:dyDescent="0.25">
      <c r="B283" s="21"/>
    </row>
    <row r="284" spans="1:12" x14ac:dyDescent="0.25">
      <c r="A284" s="1" t="s">
        <v>94</v>
      </c>
      <c r="B284" s="21"/>
    </row>
    <row r="285" spans="1:12" x14ac:dyDescent="0.25">
      <c r="A285" s="9"/>
      <c r="B285" s="10">
        <v>2.4</v>
      </c>
      <c r="C285" s="11"/>
      <c r="D285" s="9" t="s">
        <v>8</v>
      </c>
      <c r="E285" s="12"/>
      <c r="F285" s="13"/>
      <c r="G285" s="14"/>
      <c r="H285" s="15"/>
      <c r="I285" s="15"/>
      <c r="J285" s="11"/>
      <c r="K285" s="14"/>
      <c r="L285" s="15" t="s">
        <v>11</v>
      </c>
    </row>
    <row r="286" spans="1:12" x14ac:dyDescent="0.25">
      <c r="A286" s="9"/>
      <c r="B286" s="10"/>
      <c r="C286" s="11">
        <v>1.2</v>
      </c>
      <c r="D286" s="9" t="s">
        <v>95</v>
      </c>
      <c r="E286" s="12" t="s">
        <v>10</v>
      </c>
      <c r="F286" s="13">
        <v>45237</v>
      </c>
      <c r="G286" s="14">
        <v>2024</v>
      </c>
      <c r="H286" s="15">
        <v>5</v>
      </c>
      <c r="I286" s="15">
        <v>2028</v>
      </c>
      <c r="J286" s="11">
        <v>1.2</v>
      </c>
      <c r="K286" s="14">
        <v>1989</v>
      </c>
      <c r="L286" s="15" t="s">
        <v>11</v>
      </c>
    </row>
    <row r="287" spans="1:12" x14ac:dyDescent="0.25">
      <c r="A287" s="9"/>
      <c r="B287" s="10"/>
      <c r="C287" s="11">
        <v>0.3</v>
      </c>
      <c r="D287" s="9" t="s">
        <v>13</v>
      </c>
      <c r="E287" s="12" t="s">
        <v>10</v>
      </c>
      <c r="F287" s="13">
        <v>45237</v>
      </c>
      <c r="G287" s="14">
        <v>2024</v>
      </c>
      <c r="H287" s="15">
        <v>5</v>
      </c>
      <c r="I287" s="15">
        <v>2028</v>
      </c>
      <c r="J287" s="11">
        <v>0.3</v>
      </c>
      <c r="K287" s="14">
        <v>1991</v>
      </c>
      <c r="L287" s="15" t="s">
        <v>11</v>
      </c>
    </row>
    <row r="288" spans="1:12" x14ac:dyDescent="0.25">
      <c r="A288" s="9"/>
      <c r="B288" s="10"/>
      <c r="C288" s="11">
        <v>0.3</v>
      </c>
      <c r="D288" s="9" t="s">
        <v>13</v>
      </c>
      <c r="E288" s="12" t="s">
        <v>10</v>
      </c>
      <c r="F288" s="13">
        <v>44138</v>
      </c>
      <c r="G288" s="14">
        <v>2021</v>
      </c>
      <c r="H288" s="15">
        <v>5</v>
      </c>
      <c r="I288" s="15">
        <v>2025</v>
      </c>
      <c r="J288" s="11">
        <v>0.3</v>
      </c>
      <c r="K288" s="14">
        <v>2006</v>
      </c>
      <c r="L288" s="15" t="s">
        <v>11</v>
      </c>
    </row>
    <row r="289" spans="1:12" x14ac:dyDescent="0.25">
      <c r="A289" s="9"/>
      <c r="B289" s="10"/>
      <c r="C289" s="11">
        <v>1</v>
      </c>
      <c r="D289" s="9" t="s">
        <v>95</v>
      </c>
      <c r="E289" s="12" t="s">
        <v>10</v>
      </c>
      <c r="F289" s="13">
        <v>43774</v>
      </c>
      <c r="G289" s="14">
        <v>2020</v>
      </c>
      <c r="H289" s="15">
        <v>5</v>
      </c>
      <c r="I289" s="15">
        <v>2024</v>
      </c>
      <c r="J289" s="11">
        <v>1</v>
      </c>
      <c r="K289" s="14">
        <v>2015</v>
      </c>
      <c r="L289" s="15" t="s">
        <v>15</v>
      </c>
    </row>
    <row r="290" spans="1:12" x14ac:dyDescent="0.25">
      <c r="B290" s="8">
        <f>SUM(B285:B289)</f>
        <v>2.4</v>
      </c>
      <c r="C290" s="8">
        <f>SUM(C285:C289)</f>
        <v>2.8</v>
      </c>
    </row>
    <row r="291" spans="1:12" x14ac:dyDescent="0.25">
      <c r="B291" s="21"/>
    </row>
    <row r="292" spans="1:12" x14ac:dyDescent="0.25">
      <c r="A292" s="1" t="s">
        <v>96</v>
      </c>
      <c r="B292" s="21"/>
    </row>
    <row r="293" spans="1:12" x14ac:dyDescent="0.25">
      <c r="A293" s="9"/>
      <c r="B293" s="10">
        <v>2.4</v>
      </c>
      <c r="C293" s="11"/>
      <c r="D293" s="9" t="s">
        <v>8</v>
      </c>
      <c r="E293" s="12"/>
      <c r="F293" s="13"/>
      <c r="G293" s="14"/>
      <c r="H293" s="15"/>
      <c r="I293" s="15"/>
      <c r="J293" s="11"/>
      <c r="K293" s="14"/>
      <c r="L293" s="15" t="s">
        <v>11</v>
      </c>
    </row>
    <row r="294" spans="1:12" x14ac:dyDescent="0.25">
      <c r="A294" s="9"/>
      <c r="B294" s="10"/>
      <c r="C294" s="11">
        <v>2</v>
      </c>
      <c r="D294" s="9" t="s">
        <v>19</v>
      </c>
      <c r="E294" s="12" t="s">
        <v>62</v>
      </c>
      <c r="F294" s="13">
        <v>44138</v>
      </c>
      <c r="G294" s="14">
        <v>2021</v>
      </c>
      <c r="H294" s="15">
        <v>5</v>
      </c>
      <c r="I294" s="15">
        <v>2025</v>
      </c>
      <c r="J294" s="11">
        <v>2</v>
      </c>
      <c r="K294" s="14">
        <v>2021</v>
      </c>
      <c r="L294" s="15" t="s">
        <v>15</v>
      </c>
    </row>
    <row r="295" spans="1:12" x14ac:dyDescent="0.25">
      <c r="B295" s="8">
        <f>SUM(B293:B294)</f>
        <v>2.4</v>
      </c>
      <c r="C295" s="8">
        <f>SUM(C293:C294)</f>
        <v>2</v>
      </c>
    </row>
    <row r="296" spans="1:12" x14ac:dyDescent="0.25">
      <c r="B296" s="21"/>
    </row>
    <row r="297" spans="1:12" x14ac:dyDescent="0.25">
      <c r="A297" s="1" t="s">
        <v>97</v>
      </c>
      <c r="B297" s="21"/>
    </row>
    <row r="298" spans="1:12" x14ac:dyDescent="0.25">
      <c r="A298" s="9"/>
      <c r="B298" s="10"/>
      <c r="C298" s="11">
        <v>0.8</v>
      </c>
      <c r="D298" s="9" t="s">
        <v>19</v>
      </c>
      <c r="E298" s="12" t="s">
        <v>62</v>
      </c>
      <c r="F298" s="13">
        <v>43907</v>
      </c>
      <c r="G298" s="14">
        <v>2020</v>
      </c>
      <c r="H298" s="15">
        <v>5</v>
      </c>
      <c r="I298" s="15">
        <v>2024</v>
      </c>
      <c r="J298" s="11">
        <v>0.8</v>
      </c>
      <c r="K298" s="14">
        <v>2020</v>
      </c>
      <c r="L298" s="15" t="s">
        <v>15</v>
      </c>
    </row>
    <row r="299" spans="1:12" x14ac:dyDescent="0.25">
      <c r="B299" s="21"/>
      <c r="C299" s="7">
        <f>C298</f>
        <v>0.8</v>
      </c>
    </row>
    <row r="300" spans="1:12" x14ac:dyDescent="0.25">
      <c r="B300" s="21"/>
    </row>
    <row r="301" spans="1:12" x14ac:dyDescent="0.25">
      <c r="A301" s="1" t="s">
        <v>98</v>
      </c>
      <c r="B301" s="21"/>
    </row>
    <row r="302" spans="1:12" x14ac:dyDescent="0.25">
      <c r="A302" s="9"/>
      <c r="B302" s="10"/>
      <c r="C302" s="11">
        <v>6</v>
      </c>
      <c r="D302" s="9" t="s">
        <v>19</v>
      </c>
      <c r="E302" s="12" t="s">
        <v>99</v>
      </c>
      <c r="F302" s="13">
        <v>44138</v>
      </c>
      <c r="G302" s="14">
        <v>2021</v>
      </c>
      <c r="H302" s="15">
        <v>5</v>
      </c>
      <c r="I302" s="15">
        <v>2025</v>
      </c>
      <c r="J302" s="11">
        <v>6</v>
      </c>
      <c r="K302" s="14">
        <v>2021</v>
      </c>
      <c r="L302" s="15" t="s">
        <v>15</v>
      </c>
    </row>
    <row r="303" spans="1:12" x14ac:dyDescent="0.25">
      <c r="B303" s="21"/>
      <c r="C303" s="7">
        <f>C302</f>
        <v>6</v>
      </c>
    </row>
    <row r="304" spans="1:12" x14ac:dyDescent="0.25">
      <c r="B304" s="21"/>
    </row>
    <row r="305" spans="1:12" x14ac:dyDescent="0.25">
      <c r="A305" s="1" t="s">
        <v>100</v>
      </c>
      <c r="B305" s="21"/>
    </row>
    <row r="306" spans="1:12" x14ac:dyDescent="0.25">
      <c r="A306" s="9"/>
      <c r="B306" s="10"/>
      <c r="C306" s="11">
        <v>2</v>
      </c>
      <c r="D306" s="9" t="s">
        <v>19</v>
      </c>
      <c r="E306" s="12" t="s">
        <v>18</v>
      </c>
      <c r="F306" s="13">
        <v>43592</v>
      </c>
      <c r="G306" s="14">
        <v>2019</v>
      </c>
      <c r="H306" s="15">
        <v>8</v>
      </c>
      <c r="I306" s="15">
        <v>2026</v>
      </c>
      <c r="J306" s="11">
        <v>2</v>
      </c>
      <c r="K306" s="14">
        <v>2019</v>
      </c>
      <c r="L306" s="15" t="s">
        <v>15</v>
      </c>
    </row>
    <row r="307" spans="1:12" x14ac:dyDescent="0.25">
      <c r="B307" s="21"/>
      <c r="C307" s="7">
        <f>C306</f>
        <v>2</v>
      </c>
    </row>
    <row r="308" spans="1:12" x14ac:dyDescent="0.25">
      <c r="B308" s="21"/>
    </row>
    <row r="309" spans="1:12" x14ac:dyDescent="0.25">
      <c r="A309" s="1" t="s">
        <v>101</v>
      </c>
      <c r="B309" s="21"/>
    </row>
    <row r="310" spans="1:12" x14ac:dyDescent="0.25">
      <c r="A310" s="9"/>
      <c r="B310" s="10"/>
      <c r="C310" s="11">
        <v>1</v>
      </c>
      <c r="D310" s="9" t="s">
        <v>19</v>
      </c>
      <c r="E310" s="12" t="s">
        <v>10</v>
      </c>
      <c r="F310" s="13">
        <v>43410</v>
      </c>
      <c r="G310" s="14">
        <v>2019</v>
      </c>
      <c r="H310" s="15" t="s">
        <v>21</v>
      </c>
      <c r="I310" s="15" t="s">
        <v>21</v>
      </c>
      <c r="J310" s="11">
        <v>1</v>
      </c>
      <c r="K310" s="14">
        <v>2009</v>
      </c>
      <c r="L310" s="15" t="s">
        <v>11</v>
      </c>
    </row>
    <row r="311" spans="1:12" x14ac:dyDescent="0.25">
      <c r="B311" s="21"/>
      <c r="C311" s="7">
        <f>C310</f>
        <v>1</v>
      </c>
    </row>
    <row r="312" spans="1:12" x14ac:dyDescent="0.25">
      <c r="B312" s="21"/>
    </row>
    <row r="313" spans="1:12" x14ac:dyDescent="0.25">
      <c r="A313" s="1" t="s">
        <v>102</v>
      </c>
      <c r="B313" s="21"/>
    </row>
    <row r="314" spans="1:12" x14ac:dyDescent="0.25">
      <c r="A314" s="9"/>
      <c r="B314" s="10"/>
      <c r="C314" s="11">
        <v>2</v>
      </c>
      <c r="D314" s="9" t="s">
        <v>55</v>
      </c>
      <c r="E314" s="12" t="s">
        <v>62</v>
      </c>
      <c r="F314" s="13">
        <v>44873</v>
      </c>
      <c r="G314" s="14">
        <v>2022</v>
      </c>
      <c r="H314" s="15">
        <v>5</v>
      </c>
      <c r="I314" s="15">
        <v>2026</v>
      </c>
      <c r="J314" s="11">
        <v>2</v>
      </c>
      <c r="K314" s="14">
        <v>2022</v>
      </c>
      <c r="L314" s="15" t="s">
        <v>15</v>
      </c>
    </row>
    <row r="315" spans="1:12" x14ac:dyDescent="0.25">
      <c r="B315" s="21"/>
      <c r="C315" s="7">
        <f>C314</f>
        <v>2</v>
      </c>
    </row>
    <row r="316" spans="1:12" x14ac:dyDescent="0.25">
      <c r="B316" s="21"/>
      <c r="C316" s="7"/>
    </row>
    <row r="317" spans="1:12" x14ac:dyDescent="0.25">
      <c r="A317" s="1" t="s">
        <v>103</v>
      </c>
      <c r="B317" s="21"/>
    </row>
    <row r="318" spans="1:12" x14ac:dyDescent="0.25">
      <c r="A318" s="9"/>
      <c r="B318" s="10"/>
      <c r="C318" s="11">
        <v>4</v>
      </c>
      <c r="D318" s="9" t="s">
        <v>72</v>
      </c>
      <c r="E318" s="12" t="s">
        <v>10</v>
      </c>
      <c r="F318" s="13">
        <v>44684</v>
      </c>
      <c r="G318" s="14">
        <v>2022</v>
      </c>
      <c r="H318" s="15">
        <v>5</v>
      </c>
      <c r="I318" s="15">
        <v>2026</v>
      </c>
      <c r="J318" s="11">
        <v>4</v>
      </c>
      <c r="K318" s="14">
        <v>2012</v>
      </c>
      <c r="L318" s="15" t="s">
        <v>11</v>
      </c>
    </row>
    <row r="319" spans="1:12" x14ac:dyDescent="0.25">
      <c r="A319" s="9"/>
      <c r="B319" s="10"/>
      <c r="C319" s="11">
        <v>3</v>
      </c>
      <c r="D319" s="9" t="s">
        <v>72</v>
      </c>
      <c r="E319" s="12" t="s">
        <v>18</v>
      </c>
      <c r="F319" s="13">
        <v>43907</v>
      </c>
      <c r="G319" s="14">
        <v>2020</v>
      </c>
      <c r="H319" s="15">
        <v>5</v>
      </c>
      <c r="I319" s="15">
        <v>2024</v>
      </c>
      <c r="J319" s="11">
        <v>3</v>
      </c>
      <c r="K319" s="14">
        <v>2020</v>
      </c>
      <c r="L319" s="15" t="s">
        <v>15</v>
      </c>
    </row>
    <row r="320" spans="1:12" x14ac:dyDescent="0.25">
      <c r="B320" s="21"/>
      <c r="C320" s="7">
        <f>SUM(C318:C319)</f>
        <v>7</v>
      </c>
    </row>
    <row r="321" spans="2:2" x14ac:dyDescent="0.25">
      <c r="B321" s="21"/>
    </row>
    <row r="322" spans="2:2" x14ac:dyDescent="0.25">
      <c r="B322" s="21"/>
    </row>
  </sheetData>
  <pageMargins left="0.4" right="0.4" top="0.5" bottom="0.5" header="0.3" footer="0.3"/>
  <pageSetup paperSize="5" orientation="landscape" horizontalDpi="0" verticalDpi="0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55bc250-37c9-45b4-bb5d-a24b90d8f0ad" xsi:nil="true"/>
    <lcf76f155ced4ddcb4097134ff3c332f xmlns="77c549de-e3c1-45ff-8026-c610bdaa4988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743A5CDA34B2748AE93A352D1B67D4C" ma:contentTypeVersion="13" ma:contentTypeDescription="Create a new document." ma:contentTypeScope="" ma:versionID="446be7f9ad1a6eac6bf692bf005eb4d6">
  <xsd:schema xmlns:xsd="http://www.w3.org/2001/XMLSchema" xmlns:xs="http://www.w3.org/2001/XMLSchema" xmlns:p="http://schemas.microsoft.com/office/2006/metadata/properties" xmlns:ns2="77c549de-e3c1-45ff-8026-c610bdaa4988" xmlns:ns3="655bc250-37c9-45b4-bb5d-a24b90d8f0ad" targetNamespace="http://schemas.microsoft.com/office/2006/metadata/properties" ma:root="true" ma:fieldsID="affba342d7d1025c7bb5e931ee5eef77" ns2:_="" ns3:_="">
    <xsd:import namespace="77c549de-e3c1-45ff-8026-c610bdaa4988"/>
    <xsd:import namespace="655bc250-37c9-45b4-bb5d-a24b90d8f0a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c549de-e3c1-45ff-8026-c610bdaa498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959177ca-b2b6-4364-84cd-9f057d61256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55bc250-37c9-45b4-bb5d-a24b90d8f0ad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7ff02e6e-66e8-458e-b248-3706eacd6db9}" ma:internalName="TaxCatchAll" ma:showField="CatchAllData" ma:web="655bc250-37c9-45b4-bb5d-a24b90d8f0a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DB323EB-BEC2-481F-AA65-EC3F447440B6}">
  <ds:schemaRefs>
    <ds:schemaRef ds:uri="http://schemas.microsoft.com/office/2006/metadata/properties"/>
    <ds:schemaRef ds:uri="http://schemas.microsoft.com/office/infopath/2007/PartnerControls"/>
    <ds:schemaRef ds:uri="655bc250-37c9-45b4-bb5d-a24b90d8f0ad"/>
    <ds:schemaRef ds:uri="77c549de-e3c1-45ff-8026-c610bdaa4988"/>
  </ds:schemaRefs>
</ds:datastoreItem>
</file>

<file path=customXml/itemProps2.xml><?xml version="1.0" encoding="utf-8"?>
<ds:datastoreItem xmlns:ds="http://schemas.openxmlformats.org/officeDocument/2006/customXml" ds:itemID="{3E5813D2-C268-4A8B-89F7-ADB71FBA0FE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81CBDBA-EA67-4CB0-8194-8F035F5A5E1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7c549de-e3c1-45ff-8026-c610bdaa4988"/>
    <ds:schemaRef ds:uri="655bc250-37c9-45b4-bb5d-a24b90d8f0a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Staci Brady</dc:creator>
  <cp:keywords/>
  <dc:description/>
  <cp:lastModifiedBy>Staci Brady</cp:lastModifiedBy>
  <cp:revision/>
  <cp:lastPrinted>2025-05-19T18:26:46Z</cp:lastPrinted>
  <dcterms:created xsi:type="dcterms:W3CDTF">2025-05-16T15:13:29Z</dcterms:created>
  <dcterms:modified xsi:type="dcterms:W3CDTF">2025-05-27T11:45:52Z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0x010100F743A5CDA34B2748AE93A352D1B67D4C</vt:lpwstr>
  </property>
</Properties>
</file>