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aciBrady\Downloads\"/>
    </mc:Choice>
  </mc:AlternateContent>
  <xr:revisionPtr revIDLastSave="0" documentId="8_{183C2B4B-50E6-4884-B7BF-9CEDEEE7A7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arg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G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<sst xmlns="http://schemas.openxmlformats.org/spreadsheetml/2006/main" count="266" uniqueCount="46">
  <si>
    <t>Parcel Number</t>
  </si>
  <si>
    <t>Listed As</t>
  </si>
  <si>
    <t>Abated Market Value</t>
  </si>
  <si>
    <t>Full Market Value</t>
  </si>
  <si>
    <t>Percent Abated</t>
  </si>
  <si>
    <t>Political Subdivision</t>
  </si>
  <si>
    <t>Abated Charges</t>
  </si>
  <si>
    <t>Taxed Charges</t>
  </si>
  <si>
    <t>TIF/Abatement End Years</t>
  </si>
  <si>
    <t>Next End Year</t>
  </si>
  <si>
    <t>04-0000019.000</t>
  </si>
  <si>
    <t>LEGACY TUBE LLC</t>
  </si>
  <si>
    <t>10001-CARROLL COUNTY</t>
  </si>
  <si>
    <t>LEGACY TUBE LLC: Ends 2029</t>
  </si>
  <si>
    <t>20006-MINERVA LSD</t>
  </si>
  <si>
    <t>30005-STARK COUNTY AREA JVSD</t>
  </si>
  <si>
    <t>40004-BROWN TWP</t>
  </si>
  <si>
    <t>60001-B&amp;M JOINT AMBULANCE DISTRICT</t>
  </si>
  <si>
    <t>60005-GREAT TRAIL JOINT FIRE DISTRICT</t>
  </si>
  <si>
    <t>04-0000020.000</t>
  </si>
  <si>
    <t>04-0000042.000</t>
  </si>
  <si>
    <t>04-0000054.000</t>
  </si>
  <si>
    <t>04-0000697.000</t>
  </si>
  <si>
    <t>10-0001779.000</t>
  </si>
  <si>
    <t>CHAELA ENTERPRISES LLC</t>
  </si>
  <si>
    <t>CHAELA ENTERPRISES: Ends 2025</t>
  </si>
  <si>
    <t>20002-CARROLLTON EVSD</t>
  </si>
  <si>
    <t>30002-BUCKEYE JVSD</t>
  </si>
  <si>
    <t>40006-CENTER TWP</t>
  </si>
  <si>
    <t>50001-CARROLLTON CORP</t>
  </si>
  <si>
    <t>10-0001779.001</t>
  </si>
  <si>
    <t>25-0000639.000</t>
  </si>
  <si>
    <t>UTICA EAST OHIO MIDSTREAM LLC</t>
  </si>
  <si>
    <t>UTICA EAST OHIO MIDSTREAM LLC: Ends 2025</t>
  </si>
  <si>
    <t>20003-CONOTTON VALLEY LSD</t>
  </si>
  <si>
    <t>40018-ORANGE TWP</t>
  </si>
  <si>
    <t>25-0000656.002</t>
  </si>
  <si>
    <t>ROVER PIPELINE LLC</t>
  </si>
  <si>
    <t>ROVER PIPELINE LLC: Ends 2027</t>
  </si>
  <si>
    <t>25-0000738.010</t>
  </si>
  <si>
    <t>25-0000770.003</t>
  </si>
  <si>
    <t>34-0000165.002</t>
  </si>
  <si>
    <t>CARROLL COUNTY ENERGY LLC</t>
  </si>
  <si>
    <t>CARROLL COUNTY ENERGY LLC: Ends 2031</t>
  </si>
  <si>
    <t>40023-WASHINGTON TWP</t>
  </si>
  <si>
    <t>34-0000651.001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</si>
</sst>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&quot;$&quot;#,##0.00"/>
  </numFmts>
  <fonts count="1" x14ac:knownFonts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0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4">
    <dxf>
      <numFmt numFmtId="165" formatCode="&quot;$&quot;#,##0.00"/>
    </dxf>
    <dxf>
      <numFmt numFmtId="165" formatCode="&quot;$&quot;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sultTable" displayName="ResultTable" ref="A1:J66" totalsRowCount="1">
  <autoFilter ref="A1:J65" xr:uid="{00000000-0009-0000-0100-000001000000}"/>
  <tableColumns count="10">
    <tableColumn id="1" xr3:uid="{00000000-0010-0000-0000-000001000000}" name="Parcel Number"/>
    <tableColumn id="2" xr3:uid="{00000000-0010-0000-0000-000002000000}" name="Listed As"/>
    <tableColumn id="3" xr3:uid="{00000000-0010-0000-0000-000003000000}" name="Abated Market Value"/>
    <tableColumn id="4" xr3:uid="{00000000-0010-0000-0000-000004000000}" name="Full Market Value"/>
    <tableColumn id="5" xr3:uid="{00000000-0010-0000-0000-000005000000}" name="Percent Abated">
      <calculatedColumnFormula>ResultTable[[#This Row],[Abated Market Value]] / ResultTable[[#This Row],[Full Market Value]]</calculatedColumnFormula>
    </tableColumn>
    <tableColumn id="6" xr3:uid="{00000000-0010-0000-0000-000006000000}" name="Political Subdivision"/>
    <tableColumn id="7" xr3:uid="{00000000-0010-0000-0000-000007000000}" name="Abated Charges" totalsRowFunction="custom" dataDxfId="1" totalsRowDxfId="3">
      <totalsRowFormula>SUM(G2:G65)</totalsRowFormula>
    </tableColumn>
    <tableColumn id="8" xr3:uid="{00000000-0010-0000-0000-000008000000}" name="Taxed Charges" totalsRowFunction="custom" dataDxfId="0" totalsRowDxfId="2">
      <totalsRowFormula>SUM(H2:H65)</totalsRowFormula>
    </tableColumn>
    <tableColumn id="9" xr3:uid="{00000000-0010-0000-0000-000009000000}" name="TIF/Abatement End Years"/>
    <tableColumn id="10" xr3:uid="{00000000-0010-0000-0000-00000A000000}" name="Next End Ye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workbookViewId="0">
      <selection activeCell="H72" sqref="H72"/>
    </sheetView>
  </sheetViews>
  <sheetFormatPr defaultRowHeight="15" x14ac:dyDescent="0.25"/>
  <cols>
    <col min="1" max="1" width="16.7109375" customWidth="1"/>
    <col min="2" max="2" width="31.85546875" customWidth="1"/>
    <col min="3" max="3" width="22.28515625" customWidth="1"/>
    <col min="4" max="4" width="19.140625" customWidth="1"/>
    <col min="5" max="5" width="17.28515625" customWidth="1"/>
    <col min="6" max="6" width="37.85546875" customWidth="1"/>
    <col min="7" max="7" width="17.42578125" customWidth="1"/>
    <col min="8" max="8" width="16.42578125" customWidth="1"/>
    <col min="9" max="9" width="42" customWidth="1"/>
    <col min="10" max="10" width="16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10</v>
      </c>
      <c r="B2" t="s">
        <v>11</v>
      </c>
      <c r="C2" s="1">
        <v>850</v>
      </c>
      <c r="D2" s="1">
        <v>4240</v>
      </c>
      <c r="E2" s="2">
        <f>ResultTable[[#This Row],[Abated Market Value]]/ResultTable[[#This Row],[Full Market Value]]</f>
        <v>0.20047169811320756</v>
      </c>
      <c r="F2" t="s">
        <v>12</v>
      </c>
      <c r="G2" s="3">
        <v>2.94</v>
      </c>
      <c r="H2" s="3">
        <v>11.44</v>
      </c>
      <c r="I2" t="s">
        <v>13</v>
      </c>
      <c r="J2">
        <v>2029</v>
      </c>
    </row>
    <row r="3" spans="1:10" x14ac:dyDescent="0.25">
      <c r="A3" t="s">
        <v>10</v>
      </c>
      <c r="B3" t="s">
        <v>11</v>
      </c>
      <c r="C3" s="1">
        <v>850</v>
      </c>
      <c r="D3" s="1">
        <v>4240</v>
      </c>
      <c r="E3" s="2">
        <f>ResultTable[[#This Row],[Abated Market Value]]/ResultTable[[#This Row],[Full Market Value]]</f>
        <v>0.20047169811320756</v>
      </c>
      <c r="F3" t="s">
        <v>14</v>
      </c>
      <c r="G3" s="3">
        <v>7.94</v>
      </c>
      <c r="H3" s="3">
        <v>31.48</v>
      </c>
      <c r="I3" t="s">
        <v>13</v>
      </c>
      <c r="J3">
        <v>2029</v>
      </c>
    </row>
    <row r="4" spans="1:10" x14ac:dyDescent="0.25">
      <c r="A4" t="s">
        <v>10</v>
      </c>
      <c r="B4" t="s">
        <v>11</v>
      </c>
      <c r="C4" s="1">
        <v>850</v>
      </c>
      <c r="D4" s="1">
        <v>4240</v>
      </c>
      <c r="E4" s="2">
        <f>ResultTable[[#This Row],[Abated Market Value]]/ResultTable[[#This Row],[Full Market Value]]</f>
        <v>0.20047169811320756</v>
      </c>
      <c r="F4" t="s">
        <v>15</v>
      </c>
      <c r="G4" s="3">
        <v>0.6</v>
      </c>
      <c r="H4" s="3">
        <v>2.38</v>
      </c>
      <c r="I4" t="s">
        <v>13</v>
      </c>
      <c r="J4">
        <v>2029</v>
      </c>
    </row>
    <row r="5" spans="1:10" x14ac:dyDescent="0.25">
      <c r="A5" t="s">
        <v>10</v>
      </c>
      <c r="B5" t="s">
        <v>11</v>
      </c>
      <c r="C5" s="1">
        <v>850</v>
      </c>
      <c r="D5" s="1">
        <v>4240</v>
      </c>
      <c r="E5" s="2">
        <f>ResultTable[[#This Row],[Abated Market Value]]/ResultTable[[#This Row],[Full Market Value]]</f>
        <v>0.20047169811320756</v>
      </c>
      <c r="F5" t="s">
        <v>16</v>
      </c>
      <c r="G5" s="3">
        <v>0.7</v>
      </c>
      <c r="H5" s="3">
        <v>2.74</v>
      </c>
      <c r="I5" t="s">
        <v>13</v>
      </c>
      <c r="J5">
        <v>2029</v>
      </c>
    </row>
    <row r="6" spans="1:10" x14ac:dyDescent="0.25">
      <c r="A6" t="s">
        <v>10</v>
      </c>
      <c r="B6" t="s">
        <v>11</v>
      </c>
      <c r="C6" s="1">
        <v>850</v>
      </c>
      <c r="D6" s="1">
        <v>4240</v>
      </c>
      <c r="E6" s="2">
        <f>ResultTable[[#This Row],[Abated Market Value]]/ResultTable[[#This Row],[Full Market Value]]</f>
        <v>0.20047169811320756</v>
      </c>
      <c r="F6" t="s">
        <v>17</v>
      </c>
      <c r="G6" s="3">
        <v>0.22</v>
      </c>
      <c r="H6" s="3">
        <v>0.92</v>
      </c>
      <c r="I6" t="s">
        <v>13</v>
      </c>
      <c r="J6">
        <v>2029</v>
      </c>
    </row>
    <row r="7" spans="1:10" x14ac:dyDescent="0.25">
      <c r="A7" t="s">
        <v>10</v>
      </c>
      <c r="B7" t="s">
        <v>11</v>
      </c>
      <c r="C7" s="1">
        <v>850</v>
      </c>
      <c r="D7" s="1">
        <v>4240</v>
      </c>
      <c r="E7" s="2">
        <f>ResultTable[[#This Row],[Abated Market Value]]/ResultTable[[#This Row],[Full Market Value]]</f>
        <v>0.20047169811320756</v>
      </c>
      <c r="F7" t="s">
        <v>18</v>
      </c>
      <c r="G7" s="3">
        <v>0.57999999999999996</v>
      </c>
      <c r="H7" s="3">
        <v>2.2599999999999998</v>
      </c>
      <c r="I7" t="s">
        <v>13</v>
      </c>
      <c r="J7">
        <v>2029</v>
      </c>
    </row>
    <row r="8" spans="1:10" x14ac:dyDescent="0.25">
      <c r="A8" t="s">
        <v>19</v>
      </c>
      <c r="B8" t="s">
        <v>11</v>
      </c>
      <c r="C8" s="1">
        <v>27090</v>
      </c>
      <c r="D8" s="1">
        <v>135480</v>
      </c>
      <c r="E8" s="2">
        <f>ResultTable[[#This Row],[Abated Market Value]]/ResultTable[[#This Row],[Full Market Value]]</f>
        <v>0.19995571302037202</v>
      </c>
      <c r="F8" t="s">
        <v>12</v>
      </c>
      <c r="G8" s="3">
        <v>91.24</v>
      </c>
      <c r="H8" s="3">
        <v>365.08</v>
      </c>
      <c r="I8" t="s">
        <v>13</v>
      </c>
      <c r="J8">
        <v>2029</v>
      </c>
    </row>
    <row r="9" spans="1:10" x14ac:dyDescent="0.25">
      <c r="A9" t="s">
        <v>19</v>
      </c>
      <c r="B9" t="s">
        <v>11</v>
      </c>
      <c r="C9" s="1">
        <v>27090</v>
      </c>
      <c r="D9" s="1">
        <v>135480</v>
      </c>
      <c r="E9" s="2">
        <f>ResultTable[[#This Row],[Abated Market Value]]/ResultTable[[#This Row],[Full Market Value]]</f>
        <v>0.19995571302037202</v>
      </c>
      <c r="F9" t="s">
        <v>14</v>
      </c>
      <c r="G9" s="3">
        <v>250.58</v>
      </c>
      <c r="H9" s="3">
        <v>1002.84</v>
      </c>
      <c r="I9" t="s">
        <v>13</v>
      </c>
      <c r="J9">
        <v>2029</v>
      </c>
    </row>
    <row r="10" spans="1:10" x14ac:dyDescent="0.25">
      <c r="A10" t="s">
        <v>19</v>
      </c>
      <c r="B10" t="s">
        <v>11</v>
      </c>
      <c r="C10" s="1">
        <v>27090</v>
      </c>
      <c r="D10" s="1">
        <v>135480</v>
      </c>
      <c r="E10" s="2">
        <f>ResultTable[[#This Row],[Abated Market Value]]/ResultTable[[#This Row],[Full Market Value]]</f>
        <v>0.19995571302037202</v>
      </c>
      <c r="F10" t="s">
        <v>15</v>
      </c>
      <c r="G10" s="3">
        <v>18.96</v>
      </c>
      <c r="H10" s="3">
        <v>75.88</v>
      </c>
      <c r="I10" t="s">
        <v>13</v>
      </c>
      <c r="J10">
        <v>2029</v>
      </c>
    </row>
    <row r="11" spans="1:10" x14ac:dyDescent="0.25">
      <c r="A11" t="s">
        <v>19</v>
      </c>
      <c r="B11" t="s">
        <v>11</v>
      </c>
      <c r="C11" s="1">
        <v>27090</v>
      </c>
      <c r="D11" s="1">
        <v>135480</v>
      </c>
      <c r="E11" s="2">
        <f>ResultTable[[#This Row],[Abated Market Value]]/ResultTable[[#This Row],[Full Market Value]]</f>
        <v>0.19995571302037202</v>
      </c>
      <c r="F11" t="s">
        <v>16</v>
      </c>
      <c r="G11" s="3">
        <v>21.8</v>
      </c>
      <c r="H11" s="3">
        <v>87.28</v>
      </c>
      <c r="I11" t="s">
        <v>13</v>
      </c>
      <c r="J11">
        <v>2029</v>
      </c>
    </row>
    <row r="12" spans="1:10" x14ac:dyDescent="0.25">
      <c r="A12" t="s">
        <v>19</v>
      </c>
      <c r="B12" t="s">
        <v>11</v>
      </c>
      <c r="C12" s="1">
        <v>27090</v>
      </c>
      <c r="D12" s="1">
        <v>135480</v>
      </c>
      <c r="E12" s="2">
        <f>ResultTable[[#This Row],[Abated Market Value]]/ResultTable[[#This Row],[Full Market Value]]</f>
        <v>0.19995571302037202</v>
      </c>
      <c r="F12" t="s">
        <v>17</v>
      </c>
      <c r="G12" s="3">
        <v>7.2</v>
      </c>
      <c r="H12" s="3">
        <v>28.88</v>
      </c>
      <c r="I12" t="s">
        <v>13</v>
      </c>
      <c r="J12">
        <v>2029</v>
      </c>
    </row>
    <row r="13" spans="1:10" x14ac:dyDescent="0.25">
      <c r="A13" t="s">
        <v>19</v>
      </c>
      <c r="B13" t="s">
        <v>11</v>
      </c>
      <c r="C13" s="1">
        <v>27090</v>
      </c>
      <c r="D13" s="1">
        <v>135480</v>
      </c>
      <c r="E13" s="2">
        <f>ResultTable[[#This Row],[Abated Market Value]]/ResultTable[[#This Row],[Full Market Value]]</f>
        <v>0.19995571302037202</v>
      </c>
      <c r="F13" t="s">
        <v>18</v>
      </c>
      <c r="G13" s="3">
        <v>18.04</v>
      </c>
      <c r="H13" s="3">
        <v>72.180000000000007</v>
      </c>
      <c r="I13" t="s">
        <v>13</v>
      </c>
      <c r="J13">
        <v>2029</v>
      </c>
    </row>
    <row r="14" spans="1:10" x14ac:dyDescent="0.25">
      <c r="A14" t="s">
        <v>20</v>
      </c>
      <c r="B14" t="s">
        <v>11</v>
      </c>
      <c r="C14" s="1">
        <v>291595</v>
      </c>
      <c r="D14" s="1">
        <v>2478260</v>
      </c>
      <c r="E14" s="2">
        <f>ResultTable[[#This Row],[Abated Market Value]]/ResultTable[[#This Row],[Full Market Value]]</f>
        <v>0.11766118163550233</v>
      </c>
      <c r="F14" t="s">
        <v>12</v>
      </c>
      <c r="G14" s="3">
        <v>981.98</v>
      </c>
      <c r="H14" s="3">
        <v>7364.42</v>
      </c>
      <c r="I14" t="s">
        <v>13</v>
      </c>
      <c r="J14">
        <v>2029</v>
      </c>
    </row>
    <row r="15" spans="1:10" x14ac:dyDescent="0.25">
      <c r="A15" t="s">
        <v>20</v>
      </c>
      <c r="B15" t="s">
        <v>11</v>
      </c>
      <c r="C15" s="1">
        <v>291595</v>
      </c>
      <c r="D15" s="1">
        <v>2478260</v>
      </c>
      <c r="E15" s="2">
        <f>ResultTable[[#This Row],[Abated Market Value]]/ResultTable[[#This Row],[Full Market Value]]</f>
        <v>0.11766118163550233</v>
      </c>
      <c r="F15" t="s">
        <v>14</v>
      </c>
      <c r="G15" s="3">
        <v>2697.36</v>
      </c>
      <c r="H15" s="3">
        <v>20229.2</v>
      </c>
      <c r="I15" t="s">
        <v>13</v>
      </c>
      <c r="J15">
        <v>2029</v>
      </c>
    </row>
    <row r="16" spans="1:10" x14ac:dyDescent="0.25">
      <c r="A16" t="s">
        <v>20</v>
      </c>
      <c r="B16" t="s">
        <v>11</v>
      </c>
      <c r="C16" s="1">
        <v>291595</v>
      </c>
      <c r="D16" s="1">
        <v>2478260</v>
      </c>
      <c r="E16" s="2">
        <f>ResultTable[[#This Row],[Abated Market Value]]/ResultTable[[#This Row],[Full Market Value]]</f>
        <v>0.11766118163550233</v>
      </c>
      <c r="F16" t="s">
        <v>15</v>
      </c>
      <c r="G16" s="3">
        <v>204.1</v>
      </c>
      <c r="H16" s="3">
        <v>1530.68</v>
      </c>
      <c r="I16" t="s">
        <v>13</v>
      </c>
      <c r="J16">
        <v>2029</v>
      </c>
    </row>
    <row r="17" spans="1:10" x14ac:dyDescent="0.25">
      <c r="A17" t="s">
        <v>20</v>
      </c>
      <c r="B17" t="s">
        <v>11</v>
      </c>
      <c r="C17" s="1">
        <v>291595</v>
      </c>
      <c r="D17" s="1">
        <v>2478260</v>
      </c>
      <c r="E17" s="2">
        <f>ResultTable[[#This Row],[Abated Market Value]]/ResultTable[[#This Row],[Full Market Value]]</f>
        <v>0.11766118163550233</v>
      </c>
      <c r="F17" t="s">
        <v>16</v>
      </c>
      <c r="G17" s="3">
        <v>234.72</v>
      </c>
      <c r="H17" s="3">
        <v>1760.3</v>
      </c>
      <c r="I17" t="s">
        <v>13</v>
      </c>
      <c r="J17">
        <v>2029</v>
      </c>
    </row>
    <row r="18" spans="1:10" x14ac:dyDescent="0.25">
      <c r="A18" t="s">
        <v>20</v>
      </c>
      <c r="B18" t="s">
        <v>11</v>
      </c>
      <c r="C18" s="1">
        <v>291595</v>
      </c>
      <c r="D18" s="1">
        <v>2478260</v>
      </c>
      <c r="E18" s="2">
        <f>ResultTable[[#This Row],[Abated Market Value]]/ResultTable[[#This Row],[Full Market Value]]</f>
        <v>0.11766118163550233</v>
      </c>
      <c r="F18" t="s">
        <v>17</v>
      </c>
      <c r="G18" s="3">
        <v>77.64</v>
      </c>
      <c r="H18" s="3">
        <v>582.29999999999995</v>
      </c>
      <c r="I18" t="s">
        <v>13</v>
      </c>
      <c r="J18">
        <v>2029</v>
      </c>
    </row>
    <row r="19" spans="1:10" x14ac:dyDescent="0.25">
      <c r="A19" t="s">
        <v>20</v>
      </c>
      <c r="B19" t="s">
        <v>11</v>
      </c>
      <c r="C19" s="1">
        <v>291595</v>
      </c>
      <c r="D19" s="1">
        <v>2478260</v>
      </c>
      <c r="E19" s="2">
        <f>ResultTable[[#This Row],[Abated Market Value]]/ResultTable[[#This Row],[Full Market Value]]</f>
        <v>0.11766118163550233</v>
      </c>
      <c r="F19" t="s">
        <v>18</v>
      </c>
      <c r="G19" s="3">
        <v>194.14</v>
      </c>
      <c r="H19" s="3">
        <v>1455.96</v>
      </c>
      <c r="I19" t="s">
        <v>13</v>
      </c>
      <c r="J19">
        <v>2029</v>
      </c>
    </row>
    <row r="20" spans="1:10" x14ac:dyDescent="0.25">
      <c r="A20" t="s">
        <v>21</v>
      </c>
      <c r="B20" t="s">
        <v>11</v>
      </c>
      <c r="C20" s="1">
        <v>9060</v>
      </c>
      <c r="D20" s="1">
        <v>45310</v>
      </c>
      <c r="E20" s="2">
        <f>ResultTable[[#This Row],[Abated Market Value]]/ResultTable[[#This Row],[Full Market Value]]</f>
        <v>0.19995585963363496</v>
      </c>
      <c r="F20" t="s">
        <v>12</v>
      </c>
      <c r="G20" s="3">
        <v>30.5</v>
      </c>
      <c r="H20" s="3">
        <v>122.1</v>
      </c>
      <c r="I20" t="s">
        <v>13</v>
      </c>
      <c r="J20">
        <v>2029</v>
      </c>
    </row>
    <row r="21" spans="1:10" x14ac:dyDescent="0.25">
      <c r="A21" t="s">
        <v>21</v>
      </c>
      <c r="B21" t="s">
        <v>11</v>
      </c>
      <c r="C21" s="1">
        <v>9060</v>
      </c>
      <c r="D21" s="1">
        <v>45310</v>
      </c>
      <c r="E21" s="2">
        <f>ResultTable[[#This Row],[Abated Market Value]]/ResultTable[[#This Row],[Full Market Value]]</f>
        <v>0.19995585963363496</v>
      </c>
      <c r="F21" t="s">
        <v>14</v>
      </c>
      <c r="G21" s="3">
        <v>83.78</v>
      </c>
      <c r="H21" s="3">
        <v>335.42</v>
      </c>
      <c r="I21" t="s">
        <v>13</v>
      </c>
      <c r="J21">
        <v>2029</v>
      </c>
    </row>
    <row r="22" spans="1:10" x14ac:dyDescent="0.25">
      <c r="A22" t="s">
        <v>21</v>
      </c>
      <c r="B22" t="s">
        <v>11</v>
      </c>
      <c r="C22" s="1">
        <v>9060</v>
      </c>
      <c r="D22" s="1">
        <v>45310</v>
      </c>
      <c r="E22" s="2">
        <f>ResultTable[[#This Row],[Abated Market Value]]/ResultTable[[#This Row],[Full Market Value]]</f>
        <v>0.19995585963363496</v>
      </c>
      <c r="F22" t="s">
        <v>15</v>
      </c>
      <c r="G22" s="3">
        <v>6.34</v>
      </c>
      <c r="H22" s="3">
        <v>25.38</v>
      </c>
      <c r="I22" t="s">
        <v>13</v>
      </c>
      <c r="J22">
        <v>2029</v>
      </c>
    </row>
    <row r="23" spans="1:10" x14ac:dyDescent="0.25">
      <c r="A23" t="s">
        <v>21</v>
      </c>
      <c r="B23" t="s">
        <v>11</v>
      </c>
      <c r="C23" s="1">
        <v>9060</v>
      </c>
      <c r="D23" s="1">
        <v>45310</v>
      </c>
      <c r="E23" s="2">
        <f>ResultTable[[#This Row],[Abated Market Value]]/ResultTable[[#This Row],[Full Market Value]]</f>
        <v>0.19995585963363496</v>
      </c>
      <c r="F23" t="s">
        <v>16</v>
      </c>
      <c r="G23" s="3">
        <v>7.28</v>
      </c>
      <c r="H23" s="3">
        <v>29.18</v>
      </c>
      <c r="I23" t="s">
        <v>13</v>
      </c>
      <c r="J23">
        <v>2029</v>
      </c>
    </row>
    <row r="24" spans="1:10" x14ac:dyDescent="0.25">
      <c r="A24" t="s">
        <v>21</v>
      </c>
      <c r="B24" t="s">
        <v>11</v>
      </c>
      <c r="C24" s="1">
        <v>9060</v>
      </c>
      <c r="D24" s="1">
        <v>45310</v>
      </c>
      <c r="E24" s="2">
        <f>ResultTable[[#This Row],[Abated Market Value]]/ResultTable[[#This Row],[Full Market Value]]</f>
        <v>0.19995585963363496</v>
      </c>
      <c r="F24" t="s">
        <v>17</v>
      </c>
      <c r="G24" s="3">
        <v>2.42</v>
      </c>
      <c r="H24" s="3">
        <v>9.66</v>
      </c>
      <c r="I24" t="s">
        <v>13</v>
      </c>
      <c r="J24">
        <v>2029</v>
      </c>
    </row>
    <row r="25" spans="1:10" x14ac:dyDescent="0.25">
      <c r="A25" t="s">
        <v>21</v>
      </c>
      <c r="B25" t="s">
        <v>11</v>
      </c>
      <c r="C25" s="1">
        <v>9060</v>
      </c>
      <c r="D25" s="1">
        <v>45310</v>
      </c>
      <c r="E25" s="2">
        <f>ResultTable[[#This Row],[Abated Market Value]]/ResultTable[[#This Row],[Full Market Value]]</f>
        <v>0.19995585963363496</v>
      </c>
      <c r="F25" t="s">
        <v>18</v>
      </c>
      <c r="G25" s="3">
        <v>6.04</v>
      </c>
      <c r="H25" s="3">
        <v>24.14</v>
      </c>
      <c r="I25" t="s">
        <v>13</v>
      </c>
      <c r="J25">
        <v>2029</v>
      </c>
    </row>
    <row r="26" spans="1:10" x14ac:dyDescent="0.25">
      <c r="A26" t="s">
        <v>22</v>
      </c>
      <c r="B26" t="s">
        <v>11</v>
      </c>
      <c r="C26" s="1">
        <v>300</v>
      </c>
      <c r="D26" s="1">
        <v>1500</v>
      </c>
      <c r="E26" s="2">
        <f>ResultTable[[#This Row],[Abated Market Value]]/ResultTable[[#This Row],[Full Market Value]]</f>
        <v>0.2</v>
      </c>
      <c r="F26" t="s">
        <v>12</v>
      </c>
      <c r="G26" s="3">
        <v>1.08</v>
      </c>
      <c r="H26" s="3">
        <v>4.0599999999999996</v>
      </c>
      <c r="I26" t="s">
        <v>13</v>
      </c>
      <c r="J26">
        <v>2029</v>
      </c>
    </row>
    <row r="27" spans="1:10" x14ac:dyDescent="0.25">
      <c r="A27" t="s">
        <v>22</v>
      </c>
      <c r="B27" t="s">
        <v>11</v>
      </c>
      <c r="C27" s="1">
        <v>300</v>
      </c>
      <c r="D27" s="1">
        <v>1500</v>
      </c>
      <c r="E27" s="2">
        <f>ResultTable[[#This Row],[Abated Market Value]]/ResultTable[[#This Row],[Full Market Value]]</f>
        <v>0.2</v>
      </c>
      <c r="F27" t="s">
        <v>14</v>
      </c>
      <c r="G27" s="3">
        <v>2.92</v>
      </c>
      <c r="H27" s="3">
        <v>11.1</v>
      </c>
      <c r="I27" t="s">
        <v>13</v>
      </c>
      <c r="J27">
        <v>2029</v>
      </c>
    </row>
    <row r="28" spans="1:10" x14ac:dyDescent="0.25">
      <c r="A28" t="s">
        <v>22</v>
      </c>
      <c r="B28" t="s">
        <v>11</v>
      </c>
      <c r="C28" s="1">
        <v>300</v>
      </c>
      <c r="D28" s="1">
        <v>1500</v>
      </c>
      <c r="E28" s="2">
        <f>ResultTable[[#This Row],[Abated Market Value]]/ResultTable[[#This Row],[Full Market Value]]</f>
        <v>0.2</v>
      </c>
      <c r="F28" t="s">
        <v>15</v>
      </c>
      <c r="G28" s="3">
        <v>0.22</v>
      </c>
      <c r="H28" s="3">
        <v>0.84</v>
      </c>
      <c r="I28" t="s">
        <v>13</v>
      </c>
      <c r="J28">
        <v>2029</v>
      </c>
    </row>
    <row r="29" spans="1:10" x14ac:dyDescent="0.25">
      <c r="A29" t="s">
        <v>22</v>
      </c>
      <c r="B29" t="s">
        <v>11</v>
      </c>
      <c r="C29" s="1">
        <v>300</v>
      </c>
      <c r="D29" s="1">
        <v>1500</v>
      </c>
      <c r="E29" s="2">
        <f>ResultTable[[#This Row],[Abated Market Value]]/ResultTable[[#This Row],[Full Market Value]]</f>
        <v>0.2</v>
      </c>
      <c r="F29" t="s">
        <v>16</v>
      </c>
      <c r="G29" s="3">
        <v>0.26</v>
      </c>
      <c r="H29" s="3">
        <v>0.98</v>
      </c>
      <c r="I29" t="s">
        <v>13</v>
      </c>
      <c r="J29">
        <v>2029</v>
      </c>
    </row>
    <row r="30" spans="1:10" x14ac:dyDescent="0.25">
      <c r="A30" t="s">
        <v>22</v>
      </c>
      <c r="B30" t="s">
        <v>11</v>
      </c>
      <c r="C30" s="1">
        <v>300</v>
      </c>
      <c r="D30" s="1">
        <v>1500</v>
      </c>
      <c r="E30" s="2">
        <f>ResultTable[[#This Row],[Abated Market Value]]/ResultTable[[#This Row],[Full Market Value]]</f>
        <v>0.2</v>
      </c>
      <c r="F30" t="s">
        <v>17</v>
      </c>
      <c r="G30" s="3">
        <v>0.08</v>
      </c>
      <c r="H30" s="3">
        <v>0.32</v>
      </c>
      <c r="I30" t="s">
        <v>13</v>
      </c>
      <c r="J30">
        <v>2029</v>
      </c>
    </row>
    <row r="31" spans="1:10" x14ac:dyDescent="0.25">
      <c r="A31" t="s">
        <v>22</v>
      </c>
      <c r="B31" t="s">
        <v>11</v>
      </c>
      <c r="C31" s="1">
        <v>300</v>
      </c>
      <c r="D31" s="1">
        <v>1500</v>
      </c>
      <c r="E31" s="2">
        <f>ResultTable[[#This Row],[Abated Market Value]]/ResultTable[[#This Row],[Full Market Value]]</f>
        <v>0.2</v>
      </c>
      <c r="F31" t="s">
        <v>18</v>
      </c>
      <c r="G31" s="3">
        <v>0.2</v>
      </c>
      <c r="H31" s="3">
        <v>0.8</v>
      </c>
      <c r="I31" t="s">
        <v>13</v>
      </c>
      <c r="J31">
        <v>2029</v>
      </c>
    </row>
    <row r="32" spans="1:10" x14ac:dyDescent="0.25">
      <c r="A32" t="s">
        <v>23</v>
      </c>
      <c r="B32" t="s">
        <v>24</v>
      </c>
      <c r="C32" s="1">
        <v>8160</v>
      </c>
      <c r="D32" s="1">
        <v>36550</v>
      </c>
      <c r="E32" s="2">
        <f>ResultTable[[#This Row],[Abated Market Value]]/ResultTable[[#This Row],[Full Market Value]]</f>
        <v>0.22325581395348837</v>
      </c>
      <c r="F32" t="s">
        <v>12</v>
      </c>
      <c r="G32" s="3">
        <v>27.44</v>
      </c>
      <c r="H32" s="3">
        <v>95.6</v>
      </c>
      <c r="I32" t="s">
        <v>25</v>
      </c>
      <c r="J32">
        <v>2025</v>
      </c>
    </row>
    <row r="33" spans="1:10" x14ac:dyDescent="0.25">
      <c r="A33" t="s">
        <v>23</v>
      </c>
      <c r="B33" t="s">
        <v>24</v>
      </c>
      <c r="C33" s="1">
        <v>8160</v>
      </c>
      <c r="D33" s="1">
        <v>36550</v>
      </c>
      <c r="E33" s="2">
        <f>ResultTable[[#This Row],[Abated Market Value]]/ResultTable[[#This Row],[Full Market Value]]</f>
        <v>0.22325581395348837</v>
      </c>
      <c r="F33" t="s">
        <v>26</v>
      </c>
      <c r="G33" s="3">
        <v>63.14</v>
      </c>
      <c r="H33" s="3">
        <v>220.16</v>
      </c>
      <c r="I33" t="s">
        <v>25</v>
      </c>
      <c r="J33">
        <v>2025</v>
      </c>
    </row>
    <row r="34" spans="1:10" x14ac:dyDescent="0.25">
      <c r="A34" t="s">
        <v>23</v>
      </c>
      <c r="B34" t="s">
        <v>24</v>
      </c>
      <c r="C34" s="1">
        <v>8160</v>
      </c>
      <c r="D34" s="1">
        <v>36550</v>
      </c>
      <c r="E34" s="2">
        <f>ResultTable[[#This Row],[Abated Market Value]]/ResultTable[[#This Row],[Full Market Value]]</f>
        <v>0.22325581395348837</v>
      </c>
      <c r="F34" t="s">
        <v>27</v>
      </c>
      <c r="G34" s="3">
        <v>5.8</v>
      </c>
      <c r="H34" s="3">
        <v>20.12</v>
      </c>
      <c r="I34" t="s">
        <v>25</v>
      </c>
      <c r="J34">
        <v>2025</v>
      </c>
    </row>
    <row r="35" spans="1:10" x14ac:dyDescent="0.25">
      <c r="A35" t="s">
        <v>23</v>
      </c>
      <c r="B35" t="s">
        <v>24</v>
      </c>
      <c r="C35" s="1">
        <v>8160</v>
      </c>
      <c r="D35" s="1">
        <v>36550</v>
      </c>
      <c r="E35" s="2">
        <f>ResultTable[[#This Row],[Abated Market Value]]/ResultTable[[#This Row],[Full Market Value]]</f>
        <v>0.22325581395348837</v>
      </c>
      <c r="F35" t="s">
        <v>28</v>
      </c>
      <c r="G35" s="3">
        <v>2.3199999999999998</v>
      </c>
      <c r="H35" s="3">
        <v>8.1199999999999992</v>
      </c>
      <c r="I35" t="s">
        <v>25</v>
      </c>
      <c r="J35">
        <v>2025</v>
      </c>
    </row>
    <row r="36" spans="1:10" x14ac:dyDescent="0.25">
      <c r="A36" t="s">
        <v>23</v>
      </c>
      <c r="B36" t="s">
        <v>24</v>
      </c>
      <c r="C36" s="1">
        <v>8160</v>
      </c>
      <c r="D36" s="1">
        <v>36550</v>
      </c>
      <c r="E36" s="2">
        <f>ResultTable[[#This Row],[Abated Market Value]]/ResultTable[[#This Row],[Full Market Value]]</f>
        <v>0.22325581395348837</v>
      </c>
      <c r="F36" t="s">
        <v>29</v>
      </c>
      <c r="G36" s="3">
        <v>17.760000000000002</v>
      </c>
      <c r="H36" s="3">
        <v>61.82</v>
      </c>
      <c r="I36" t="s">
        <v>25</v>
      </c>
      <c r="J36">
        <v>2025</v>
      </c>
    </row>
    <row r="37" spans="1:10" x14ac:dyDescent="0.25">
      <c r="A37" t="s">
        <v>30</v>
      </c>
      <c r="B37" t="s">
        <v>24</v>
      </c>
      <c r="C37" s="1">
        <v>2307286</v>
      </c>
      <c r="D37" s="1">
        <v>3114550</v>
      </c>
      <c r="E37" s="2">
        <f>ResultTable[[#This Row],[Abated Market Value]]/ResultTable[[#This Row],[Full Market Value]]</f>
        <v>0.74080878457562083</v>
      </c>
      <c r="F37" t="s">
        <v>12</v>
      </c>
      <c r="G37" s="3">
        <v>7770.48</v>
      </c>
      <c r="H37" s="3">
        <v>2718.78</v>
      </c>
      <c r="I37" t="s">
        <v>25</v>
      </c>
      <c r="J37">
        <v>2025</v>
      </c>
    </row>
    <row r="38" spans="1:10" x14ac:dyDescent="0.25">
      <c r="A38" t="s">
        <v>30</v>
      </c>
      <c r="B38" t="s">
        <v>24</v>
      </c>
      <c r="C38" s="1">
        <v>2307286</v>
      </c>
      <c r="D38" s="1">
        <v>3114550</v>
      </c>
      <c r="E38" s="2">
        <f>ResultTable[[#This Row],[Abated Market Value]]/ResultTable[[#This Row],[Full Market Value]]</f>
        <v>0.74080878457562083</v>
      </c>
      <c r="F38" t="s">
        <v>26</v>
      </c>
      <c r="G38" s="3">
        <v>17886.82</v>
      </c>
      <c r="H38" s="3">
        <v>6258.38</v>
      </c>
      <c r="I38" t="s">
        <v>25</v>
      </c>
      <c r="J38">
        <v>2025</v>
      </c>
    </row>
    <row r="39" spans="1:10" x14ac:dyDescent="0.25">
      <c r="A39" t="s">
        <v>30</v>
      </c>
      <c r="B39" t="s">
        <v>24</v>
      </c>
      <c r="C39" s="1">
        <v>2307286</v>
      </c>
      <c r="D39" s="1">
        <v>3114550</v>
      </c>
      <c r="E39" s="2">
        <f>ResultTable[[#This Row],[Abated Market Value]]/ResultTable[[#This Row],[Full Market Value]]</f>
        <v>0.74080878457562083</v>
      </c>
      <c r="F39" t="s">
        <v>27</v>
      </c>
      <c r="G39" s="3">
        <v>1636.74</v>
      </c>
      <c r="H39" s="3">
        <v>572.66</v>
      </c>
      <c r="I39" t="s">
        <v>25</v>
      </c>
      <c r="J39">
        <v>2025</v>
      </c>
    </row>
    <row r="40" spans="1:10" x14ac:dyDescent="0.25">
      <c r="A40" t="s">
        <v>30</v>
      </c>
      <c r="B40" t="s">
        <v>24</v>
      </c>
      <c r="C40" s="1">
        <v>2307286</v>
      </c>
      <c r="D40" s="1">
        <v>3114550</v>
      </c>
      <c r="E40" s="2">
        <f>ResultTable[[#This Row],[Abated Market Value]]/ResultTable[[#This Row],[Full Market Value]]</f>
        <v>0.74080878457562083</v>
      </c>
      <c r="F40" t="s">
        <v>28</v>
      </c>
      <c r="G40" s="3">
        <v>658.02</v>
      </c>
      <c r="H40" s="3">
        <v>230.22</v>
      </c>
      <c r="I40" t="s">
        <v>25</v>
      </c>
      <c r="J40">
        <v>2025</v>
      </c>
    </row>
    <row r="41" spans="1:10" x14ac:dyDescent="0.25">
      <c r="A41" t="s">
        <v>30</v>
      </c>
      <c r="B41" t="s">
        <v>24</v>
      </c>
      <c r="C41" s="1">
        <v>2307286</v>
      </c>
      <c r="D41" s="1">
        <v>3114550</v>
      </c>
      <c r="E41" s="2">
        <f>ResultTable[[#This Row],[Abated Market Value]]/ResultTable[[#This Row],[Full Market Value]]</f>
        <v>0.74080878457562083</v>
      </c>
      <c r="F41" t="s">
        <v>29</v>
      </c>
      <c r="G41" s="3">
        <v>5024.8</v>
      </c>
      <c r="H41" s="3">
        <v>1758.1</v>
      </c>
      <c r="I41" t="s">
        <v>25</v>
      </c>
      <c r="J41">
        <v>2025</v>
      </c>
    </row>
    <row r="42" spans="1:10" x14ac:dyDescent="0.25">
      <c r="A42" t="s">
        <v>31</v>
      </c>
      <c r="B42" t="s">
        <v>32</v>
      </c>
      <c r="C42" s="1">
        <v>1795619</v>
      </c>
      <c r="D42" s="1">
        <v>2579402</v>
      </c>
      <c r="E42" s="2">
        <f>ResultTable[[#This Row],[Abated Market Value]]/ResultTable[[#This Row],[Full Market Value]]</f>
        <v>0.69613770943807907</v>
      </c>
      <c r="F42" t="s">
        <v>12</v>
      </c>
      <c r="G42" s="3">
        <v>6047.32</v>
      </c>
      <c r="H42" s="3">
        <v>2639.66</v>
      </c>
      <c r="I42" t="s">
        <v>33</v>
      </c>
      <c r="J42">
        <v>2025</v>
      </c>
    </row>
    <row r="43" spans="1:10" x14ac:dyDescent="0.25">
      <c r="A43" t="s">
        <v>31</v>
      </c>
      <c r="B43" t="s">
        <v>32</v>
      </c>
      <c r="C43" s="1">
        <v>1795619</v>
      </c>
      <c r="D43" s="1">
        <v>2579402</v>
      </c>
      <c r="E43" s="2">
        <f>ResultTable[[#This Row],[Abated Market Value]]/ResultTable[[#This Row],[Full Market Value]]</f>
        <v>0.69613770943807907</v>
      </c>
      <c r="F43" t="s">
        <v>34</v>
      </c>
      <c r="G43" s="3">
        <v>15045.26</v>
      </c>
      <c r="H43" s="3">
        <v>6567.4</v>
      </c>
      <c r="I43" t="s">
        <v>33</v>
      </c>
      <c r="J43">
        <v>2025</v>
      </c>
    </row>
    <row r="44" spans="1:10" x14ac:dyDescent="0.25">
      <c r="A44" t="s">
        <v>31</v>
      </c>
      <c r="B44" t="s">
        <v>32</v>
      </c>
      <c r="C44" s="1">
        <v>1795619</v>
      </c>
      <c r="D44" s="1">
        <v>2579402</v>
      </c>
      <c r="E44" s="2">
        <f>ResultTable[[#This Row],[Abated Market Value]]/ResultTable[[#This Row],[Full Market Value]]</f>
        <v>0.69613770943807907</v>
      </c>
      <c r="F44" t="s">
        <v>27</v>
      </c>
      <c r="G44" s="3">
        <v>1273.76</v>
      </c>
      <c r="H44" s="3">
        <v>556.04</v>
      </c>
      <c r="I44" t="s">
        <v>33</v>
      </c>
      <c r="J44">
        <v>2025</v>
      </c>
    </row>
    <row r="45" spans="1:10" x14ac:dyDescent="0.25">
      <c r="A45" t="s">
        <v>31</v>
      </c>
      <c r="B45" t="s">
        <v>32</v>
      </c>
      <c r="C45" s="1">
        <v>1795619</v>
      </c>
      <c r="D45" s="1">
        <v>2579402</v>
      </c>
      <c r="E45" s="2">
        <f>ResultTable[[#This Row],[Abated Market Value]]/ResultTable[[#This Row],[Full Market Value]]</f>
        <v>0.69613770943807907</v>
      </c>
      <c r="F45" t="s">
        <v>35</v>
      </c>
      <c r="G45" s="3">
        <v>2603.6799999999998</v>
      </c>
      <c r="H45" s="3">
        <v>1136.52</v>
      </c>
      <c r="I45" t="s">
        <v>33</v>
      </c>
      <c r="J45">
        <v>2025</v>
      </c>
    </row>
    <row r="46" spans="1:10" x14ac:dyDescent="0.25">
      <c r="A46" t="s">
        <v>36</v>
      </c>
      <c r="B46" t="s">
        <v>37</v>
      </c>
      <c r="C46" s="1">
        <v>921109</v>
      </c>
      <c r="D46" s="1">
        <v>1424886</v>
      </c>
      <c r="E46" s="2">
        <f>ResultTable[[#This Row],[Abated Market Value]]/ResultTable[[#This Row],[Full Market Value]]</f>
        <v>0.6464439962214521</v>
      </c>
      <c r="F46" t="s">
        <v>12</v>
      </c>
      <c r="G46" s="3">
        <v>3102.14</v>
      </c>
      <c r="H46" s="3">
        <v>1696.64</v>
      </c>
      <c r="I46" t="s">
        <v>38</v>
      </c>
      <c r="J46">
        <v>2027</v>
      </c>
    </row>
    <row r="47" spans="1:10" x14ac:dyDescent="0.25">
      <c r="A47" t="s">
        <v>36</v>
      </c>
      <c r="B47" t="s">
        <v>37</v>
      </c>
      <c r="C47" s="1">
        <v>921109</v>
      </c>
      <c r="D47" s="1">
        <v>1424886</v>
      </c>
      <c r="E47" s="2">
        <f>ResultTable[[#This Row],[Abated Market Value]]/ResultTable[[#This Row],[Full Market Value]]</f>
        <v>0.6464439962214521</v>
      </c>
      <c r="F47" t="s">
        <v>34</v>
      </c>
      <c r="G47" s="3">
        <v>7717.96</v>
      </c>
      <c r="H47" s="3">
        <v>4221.08</v>
      </c>
      <c r="I47" t="s">
        <v>38</v>
      </c>
      <c r="J47">
        <v>2027</v>
      </c>
    </row>
    <row r="48" spans="1:10" x14ac:dyDescent="0.25">
      <c r="A48" t="s">
        <v>36</v>
      </c>
      <c r="B48" t="s">
        <v>37</v>
      </c>
      <c r="C48" s="1">
        <v>921109</v>
      </c>
      <c r="D48" s="1">
        <v>1424886</v>
      </c>
      <c r="E48" s="2">
        <f>ResultTable[[#This Row],[Abated Market Value]]/ResultTable[[#This Row],[Full Market Value]]</f>
        <v>0.6464439962214521</v>
      </c>
      <c r="F48" t="s">
        <v>27</v>
      </c>
      <c r="G48" s="3">
        <v>653.41999999999996</v>
      </c>
      <c r="H48" s="3">
        <v>357.38</v>
      </c>
      <c r="I48" t="s">
        <v>38</v>
      </c>
      <c r="J48">
        <v>2027</v>
      </c>
    </row>
    <row r="49" spans="1:10" x14ac:dyDescent="0.25">
      <c r="A49" t="s">
        <v>36</v>
      </c>
      <c r="B49" t="s">
        <v>37</v>
      </c>
      <c r="C49" s="1">
        <v>921109</v>
      </c>
      <c r="D49" s="1">
        <v>1424886</v>
      </c>
      <c r="E49" s="2">
        <f>ResultTable[[#This Row],[Abated Market Value]]/ResultTable[[#This Row],[Full Market Value]]</f>
        <v>0.6464439962214521</v>
      </c>
      <c r="F49" t="s">
        <v>35</v>
      </c>
      <c r="G49" s="3">
        <v>1335.66</v>
      </c>
      <c r="H49" s="3">
        <v>730.44</v>
      </c>
      <c r="I49" t="s">
        <v>38</v>
      </c>
      <c r="J49">
        <v>2027</v>
      </c>
    </row>
    <row r="50" spans="1:10" x14ac:dyDescent="0.25">
      <c r="A50" t="s">
        <v>39</v>
      </c>
      <c r="B50" t="s">
        <v>32</v>
      </c>
      <c r="C50" s="1">
        <v>30000</v>
      </c>
      <c r="D50" s="1">
        <v>53420</v>
      </c>
      <c r="E50" s="2">
        <f>ResultTable[[#This Row],[Abated Market Value]]/ResultTable[[#This Row],[Full Market Value]]</f>
        <v>0.56158742044178211</v>
      </c>
      <c r="F50" t="s">
        <v>12</v>
      </c>
      <c r="G50" s="3">
        <v>101.08</v>
      </c>
      <c r="H50" s="3">
        <v>78.900000000000006</v>
      </c>
      <c r="I50" t="s">
        <v>33</v>
      </c>
      <c r="J50">
        <v>2025</v>
      </c>
    </row>
    <row r="51" spans="1:10" x14ac:dyDescent="0.25">
      <c r="A51" t="s">
        <v>39</v>
      </c>
      <c r="B51" t="s">
        <v>32</v>
      </c>
      <c r="C51" s="1">
        <v>30000</v>
      </c>
      <c r="D51" s="1">
        <v>53420</v>
      </c>
      <c r="E51" s="2">
        <f>ResultTable[[#This Row],[Abated Market Value]]/ResultTable[[#This Row],[Full Market Value]]</f>
        <v>0.56158742044178211</v>
      </c>
      <c r="F51" t="s">
        <v>34</v>
      </c>
      <c r="G51" s="3">
        <v>251.36</v>
      </c>
      <c r="H51" s="3">
        <v>196.3</v>
      </c>
      <c r="I51" t="s">
        <v>33</v>
      </c>
      <c r="J51">
        <v>2025</v>
      </c>
    </row>
    <row r="52" spans="1:10" x14ac:dyDescent="0.25">
      <c r="A52" t="s">
        <v>39</v>
      </c>
      <c r="B52" t="s">
        <v>32</v>
      </c>
      <c r="C52" s="1">
        <v>30000</v>
      </c>
      <c r="D52" s="1">
        <v>53420</v>
      </c>
      <c r="E52" s="2">
        <f>ResultTable[[#This Row],[Abated Market Value]]/ResultTable[[#This Row],[Full Market Value]]</f>
        <v>0.56158742044178211</v>
      </c>
      <c r="F52" t="s">
        <v>27</v>
      </c>
      <c r="G52" s="3">
        <v>21.28</v>
      </c>
      <c r="H52" s="3">
        <v>16.62</v>
      </c>
      <c r="I52" t="s">
        <v>33</v>
      </c>
      <c r="J52">
        <v>2025</v>
      </c>
    </row>
    <row r="53" spans="1:10" x14ac:dyDescent="0.25">
      <c r="A53" t="s">
        <v>39</v>
      </c>
      <c r="B53" t="s">
        <v>32</v>
      </c>
      <c r="C53" s="1">
        <v>30000</v>
      </c>
      <c r="D53" s="1">
        <v>53420</v>
      </c>
      <c r="E53" s="2">
        <f>ResultTable[[#This Row],[Abated Market Value]]/ResultTable[[#This Row],[Full Market Value]]</f>
        <v>0.56158742044178211</v>
      </c>
      <c r="F53" t="s">
        <v>35</v>
      </c>
      <c r="G53" s="3">
        <v>43.54</v>
      </c>
      <c r="H53" s="3">
        <v>33.96</v>
      </c>
      <c r="I53" t="s">
        <v>33</v>
      </c>
      <c r="J53">
        <v>2025</v>
      </c>
    </row>
    <row r="54" spans="1:10" x14ac:dyDescent="0.25">
      <c r="A54" t="s">
        <v>40</v>
      </c>
      <c r="B54" t="s">
        <v>32</v>
      </c>
      <c r="C54" s="1">
        <v>15210</v>
      </c>
      <c r="D54" s="1">
        <v>29380</v>
      </c>
      <c r="E54" s="2">
        <f>ResultTable[[#This Row],[Abated Market Value]]/ResultTable[[#This Row],[Full Market Value]]</f>
        <v>0.51769911504424782</v>
      </c>
      <c r="F54" t="s">
        <v>12</v>
      </c>
      <c r="G54" s="3">
        <v>51.26</v>
      </c>
      <c r="H54" s="3">
        <v>47.76</v>
      </c>
      <c r="I54" t="s">
        <v>33</v>
      </c>
      <c r="J54">
        <v>2025</v>
      </c>
    </row>
    <row r="55" spans="1:10" x14ac:dyDescent="0.25">
      <c r="A55" t="s">
        <v>40</v>
      </c>
      <c r="B55" t="s">
        <v>32</v>
      </c>
      <c r="C55" s="1">
        <v>15210</v>
      </c>
      <c r="D55" s="1">
        <v>29380</v>
      </c>
      <c r="E55" s="2">
        <f>ResultTable[[#This Row],[Abated Market Value]]/ResultTable[[#This Row],[Full Market Value]]</f>
        <v>0.51769911504424782</v>
      </c>
      <c r="F55" t="s">
        <v>34</v>
      </c>
      <c r="G55" s="3">
        <v>127.6</v>
      </c>
      <c r="H55" s="3">
        <v>118.74</v>
      </c>
      <c r="I55" t="s">
        <v>33</v>
      </c>
      <c r="J55">
        <v>2025</v>
      </c>
    </row>
    <row r="56" spans="1:10" x14ac:dyDescent="0.25">
      <c r="A56" t="s">
        <v>40</v>
      </c>
      <c r="B56" t="s">
        <v>32</v>
      </c>
      <c r="C56" s="1">
        <v>15210</v>
      </c>
      <c r="D56" s="1">
        <v>29380</v>
      </c>
      <c r="E56" s="2">
        <f>ResultTable[[#This Row],[Abated Market Value]]/ResultTable[[#This Row],[Full Market Value]]</f>
        <v>0.51769911504424782</v>
      </c>
      <c r="F56" t="s">
        <v>27</v>
      </c>
      <c r="G56" s="3">
        <v>10.82</v>
      </c>
      <c r="H56" s="3">
        <v>10.039999999999999</v>
      </c>
      <c r="I56" t="s">
        <v>33</v>
      </c>
      <c r="J56">
        <v>2025</v>
      </c>
    </row>
    <row r="57" spans="1:10" x14ac:dyDescent="0.25">
      <c r="A57" t="s">
        <v>40</v>
      </c>
      <c r="B57" t="s">
        <v>32</v>
      </c>
      <c r="C57" s="1">
        <v>15210</v>
      </c>
      <c r="D57" s="1">
        <v>29380</v>
      </c>
      <c r="E57" s="2">
        <f>ResultTable[[#This Row],[Abated Market Value]]/ResultTable[[#This Row],[Full Market Value]]</f>
        <v>0.51769911504424782</v>
      </c>
      <c r="F57" t="s">
        <v>35</v>
      </c>
      <c r="G57" s="3">
        <v>22.08</v>
      </c>
      <c r="H57" s="3">
        <v>20.56</v>
      </c>
      <c r="I57" t="s">
        <v>33</v>
      </c>
      <c r="J57">
        <v>2025</v>
      </c>
    </row>
    <row r="58" spans="1:10" x14ac:dyDescent="0.25">
      <c r="A58" t="s">
        <v>41</v>
      </c>
      <c r="B58" t="s">
        <v>42</v>
      </c>
      <c r="C58" s="1">
        <v>15896010</v>
      </c>
      <c r="D58" s="1">
        <v>16176860</v>
      </c>
      <c r="E58" s="2">
        <f>ResultTable[[#This Row],[Abated Market Value]]/ResultTable[[#This Row],[Full Market Value]]</f>
        <v>0.98263878156824003</v>
      </c>
      <c r="F58" t="s">
        <v>12</v>
      </c>
      <c r="G58" s="3">
        <v>53535.26</v>
      </c>
      <c r="H58" s="3">
        <v>945.94</v>
      </c>
      <c r="I58" t="s">
        <v>43</v>
      </c>
      <c r="J58">
        <v>2031</v>
      </c>
    </row>
    <row r="59" spans="1:10" x14ac:dyDescent="0.25">
      <c r="A59" t="s">
        <v>41</v>
      </c>
      <c r="B59" t="s">
        <v>42</v>
      </c>
      <c r="C59" s="1">
        <v>15896010</v>
      </c>
      <c r="D59" s="1">
        <v>16176860</v>
      </c>
      <c r="E59" s="2">
        <f>ResultTable[[#This Row],[Abated Market Value]]/ResultTable[[#This Row],[Full Market Value]]</f>
        <v>0.98263878156824003</v>
      </c>
      <c r="F59" t="s">
        <v>26</v>
      </c>
      <c r="G59" s="3">
        <v>123232.56</v>
      </c>
      <c r="H59" s="3">
        <v>2177.3200000000002</v>
      </c>
      <c r="I59" t="s">
        <v>43</v>
      </c>
      <c r="J59">
        <v>2031</v>
      </c>
    </row>
    <row r="60" spans="1:10" x14ac:dyDescent="0.25">
      <c r="A60" t="s">
        <v>41</v>
      </c>
      <c r="B60" t="s">
        <v>42</v>
      </c>
      <c r="C60" s="1">
        <v>15896010</v>
      </c>
      <c r="D60" s="1">
        <v>16176860</v>
      </c>
      <c r="E60" s="2">
        <f>ResultTable[[#This Row],[Abated Market Value]]/ResultTable[[#This Row],[Full Market Value]]</f>
        <v>0.98263878156824003</v>
      </c>
      <c r="F60" t="s">
        <v>27</v>
      </c>
      <c r="G60" s="3">
        <v>11276.4</v>
      </c>
      <c r="H60" s="3">
        <v>199.24</v>
      </c>
      <c r="I60" t="s">
        <v>43</v>
      </c>
      <c r="J60">
        <v>2031</v>
      </c>
    </row>
    <row r="61" spans="1:10" x14ac:dyDescent="0.25">
      <c r="A61" t="s">
        <v>41</v>
      </c>
      <c r="B61" t="s">
        <v>42</v>
      </c>
      <c r="C61" s="1">
        <v>15896010</v>
      </c>
      <c r="D61" s="1">
        <v>16176860</v>
      </c>
      <c r="E61" s="2">
        <f>ResultTable[[#This Row],[Abated Market Value]]/ResultTable[[#This Row],[Full Market Value]]</f>
        <v>0.98263878156824003</v>
      </c>
      <c r="F61" t="s">
        <v>44</v>
      </c>
      <c r="G61" s="3">
        <v>15892.54</v>
      </c>
      <c r="H61" s="3">
        <v>280.8</v>
      </c>
      <c r="I61" t="s">
        <v>43</v>
      </c>
      <c r="J61">
        <v>2031</v>
      </c>
    </row>
    <row r="62" spans="1:10" x14ac:dyDescent="0.25">
      <c r="A62" t="s">
        <v>45</v>
      </c>
      <c r="B62" t="s">
        <v>42</v>
      </c>
      <c r="C62" s="1">
        <v>300170</v>
      </c>
      <c r="D62" s="1">
        <v>368570</v>
      </c>
      <c r="E62" s="2">
        <f>ResultTable[[#This Row],[Abated Market Value]]/ResultTable[[#This Row],[Full Market Value]]</f>
        <v>0.81441788534064086</v>
      </c>
      <c r="F62" t="s">
        <v>12</v>
      </c>
      <c r="G62" s="3">
        <v>1010.92</v>
      </c>
      <c r="H62" s="3">
        <v>230.38</v>
      </c>
      <c r="I62" t="s">
        <v>43</v>
      </c>
      <c r="J62">
        <v>2031</v>
      </c>
    </row>
    <row r="63" spans="1:10" x14ac:dyDescent="0.25">
      <c r="A63" t="s">
        <v>45</v>
      </c>
      <c r="B63" t="s">
        <v>42</v>
      </c>
      <c r="C63" s="1">
        <v>300170</v>
      </c>
      <c r="D63" s="1">
        <v>368570</v>
      </c>
      <c r="E63" s="2">
        <f>ResultTable[[#This Row],[Abated Market Value]]/ResultTable[[#This Row],[Full Market Value]]</f>
        <v>0.81441788534064086</v>
      </c>
      <c r="F63" t="s">
        <v>26</v>
      </c>
      <c r="G63" s="3">
        <v>2327.04</v>
      </c>
      <c r="H63" s="3">
        <v>530.26</v>
      </c>
      <c r="I63" t="s">
        <v>43</v>
      </c>
      <c r="J63">
        <v>2031</v>
      </c>
    </row>
    <row r="64" spans="1:10" x14ac:dyDescent="0.25">
      <c r="A64" t="s">
        <v>45</v>
      </c>
      <c r="B64" t="s">
        <v>42</v>
      </c>
      <c r="C64" s="1">
        <v>300170</v>
      </c>
      <c r="D64" s="1">
        <v>368570</v>
      </c>
      <c r="E64" s="2">
        <f>ResultTable[[#This Row],[Abated Market Value]]/ResultTable[[#This Row],[Full Market Value]]</f>
        <v>0.81441788534064086</v>
      </c>
      <c r="F64" t="s">
        <v>27</v>
      </c>
      <c r="G64" s="3">
        <v>212.92</v>
      </c>
      <c r="H64" s="3">
        <v>48.54</v>
      </c>
      <c r="I64" t="s">
        <v>43</v>
      </c>
      <c r="J64">
        <v>2031</v>
      </c>
    </row>
    <row r="65" spans="1:10" x14ac:dyDescent="0.25">
      <c r="A65" t="s">
        <v>45</v>
      </c>
      <c r="B65" t="s">
        <v>42</v>
      </c>
      <c r="C65" s="1">
        <v>300170</v>
      </c>
      <c r="D65" s="1">
        <v>368570</v>
      </c>
      <c r="E65" s="2">
        <f>ResultTable[[#This Row],[Abated Market Value]]/ResultTable[[#This Row],[Full Market Value]]</f>
        <v>0.81441788534064086</v>
      </c>
      <c r="F65" t="s">
        <v>44</v>
      </c>
      <c r="G65" s="3">
        <v>300.10000000000002</v>
      </c>
      <c r="H65" s="3">
        <v>68.38</v>
      </c>
      <c r="I65" t="s">
        <v>43</v>
      </c>
      <c r="J65">
        <v>2031</v>
      </c>
    </row>
    <row r="66" spans="1:10" x14ac:dyDescent="0.25">
      <c r="G66" s="3">
        <f>SUM(G2:G65)</f>
        <v>284241.13999999996</v>
      </c>
      <c r="H66" s="3">
        <f>SUM(H2:H65)</f>
        <v>70023.060000000027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Staci Brady</dc:creator>
  <cp:lastModifiedBy>Staci Brady</cp:lastModifiedBy>
  <dcterms:created xsi:type="dcterms:W3CDTF">2026-03-12T12:46:55Z</dcterms:created>
  <dcterms:modified xsi:type="dcterms:W3CDTF">2026-03-12T12:46:55Z</dcterms:modified>
</cp:coreProperties>
</file>